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หน่วยงาน" sheetId="1" r:id="rId1"/>
    <sheet name="กราฟ ภาพรวม" sheetId="2" r:id="rId2"/>
    <sheet name="กราฟ รายจ่ายลงทุน " sheetId="3" r:id="rId3"/>
    <sheet name="กราฟ รายจ่ายประจำ" sheetId="4" r:id="rId4"/>
  </sheets>
  <definedNames>
    <definedName name="_xlnm.Print_Area" localSheetId="0">'หน่วยงาน'!$A$1:$T$33</definedName>
    <definedName name="SAPBEXdnldView" hidden="1">"3ZY5706QR6UW8T5CLKDTEF6F5"</definedName>
    <definedName name="SAPBEXsysID" hidden="1">"BWP"</definedName>
  </definedNames>
  <calcPr fullCalcOnLoad="1"/>
</workbook>
</file>

<file path=xl/sharedStrings.xml><?xml version="1.0" encoding="utf-8"?>
<sst xmlns="http://schemas.openxmlformats.org/spreadsheetml/2006/main" count="137" uniqueCount="55">
  <si>
    <t>หน่วยงาน</t>
  </si>
  <si>
    <t>ส่วนราชการ</t>
  </si>
  <si>
    <t>สป.กษ.</t>
  </si>
  <si>
    <t>ชป.</t>
  </si>
  <si>
    <t>กป.</t>
  </si>
  <si>
    <t>ปศ.</t>
  </si>
  <si>
    <t>พด.</t>
  </si>
  <si>
    <t>วก.</t>
  </si>
  <si>
    <t>กสก.</t>
  </si>
  <si>
    <t>กสส.</t>
  </si>
  <si>
    <t>สปก.</t>
  </si>
  <si>
    <t>มกอช.</t>
  </si>
  <si>
    <t>สศก.</t>
  </si>
  <si>
    <t>กข.</t>
  </si>
  <si>
    <t>สวพส.</t>
  </si>
  <si>
    <t>ตส.</t>
  </si>
  <si>
    <t>รัฐวิสาหกิจ</t>
  </si>
  <si>
    <t>อตก.</t>
  </si>
  <si>
    <t>รวม กษ.</t>
  </si>
  <si>
    <t>พกฉ.</t>
  </si>
  <si>
    <t>มม.</t>
  </si>
  <si>
    <t>ฝล.</t>
  </si>
  <si>
    <t>อสป.</t>
  </si>
  <si>
    <t>Q1</t>
  </si>
  <si>
    <t>Q2</t>
  </si>
  <si>
    <t>Q3</t>
  </si>
  <si>
    <t>Q4</t>
  </si>
  <si>
    <t xml:space="preserve">  รัฐวิสาหกิจ</t>
  </si>
  <si>
    <t xml:space="preserve"> ส่วนราชการ</t>
  </si>
  <si>
    <t xml:space="preserve"> องค์การมหาชน</t>
  </si>
  <si>
    <t>องค์การมหาชน</t>
  </si>
  <si>
    <t xml:space="preserve"> รัฐวิสาหกิจ</t>
  </si>
  <si>
    <t>เบิกจ่าย</t>
  </si>
  <si>
    <t>หมายเหตุ</t>
  </si>
  <si>
    <t>สูง/ต่ำกว่าเป้า</t>
  </si>
  <si>
    <t>กยท.</t>
  </si>
  <si>
    <t>(เรียงลำดับ %ผลการเบิกจ่ายภาพรวมจากมากไปน้อย)</t>
  </si>
  <si>
    <t>หน่วย : ล้านบาท</t>
  </si>
  <si>
    <t xml:space="preserve">รายจ่ายลงทุน </t>
  </si>
  <si>
    <t>ภาพรวม</t>
  </si>
  <si>
    <t>งบสำหรับดำเนินการ</t>
  </si>
  <si>
    <t>งบบุคลากร</t>
  </si>
  <si>
    <t>ได้รับ</t>
  </si>
  <si>
    <t>%</t>
  </si>
  <si>
    <t>รายจ่ายประจำ</t>
  </si>
  <si>
    <t>(นอกเหนือจากงบบุคลากร)</t>
  </si>
  <si>
    <t>ผลการเบิกจ่ายงบประมาณรายจ่ายลงทุนปี 2561</t>
  </si>
  <si>
    <t>ผลการเบิกจ่ายของหน่วยงานในสังกัด กษ. (ข้อมูล ณ 9 มี.ค. 2561)</t>
  </si>
  <si>
    <t>(เป้าหมายรัฐบาล 37.73%)</t>
  </si>
  <si>
    <t>(เป้าหมายรัฐบาล 46.91%)</t>
  </si>
  <si>
    <t>(เป้าหมายรัฐบาล 49.62%)</t>
  </si>
  <si>
    <t>- หน่วยงานต่างๆ รายงานผลการเบิกจ่ายให้ สศก. ณ วันที่ 9 มีนาคม 2561 ตัดยอดภายในเวลา 10.00 น.</t>
  </si>
  <si>
    <t xml:space="preserve">ผลการเบิกจ่ายเงินงบประมาณรายประจำปีงบประมาณ พ.ศ. 2561 ของหน่วยงานในสังกัดกระทรวงเกษตรและสหกรณ์ (ตั้งแต่วันที่ 1 ตุลาคม 2560 จนถึงวันที่ 9 มีนาคม 2561)  </t>
  </si>
  <si>
    <t xml:space="preserve">ผลการเบิกจ่ายเงินงบประมาณรายลงทุนปี 2561 ของหน่วยงานในสังกัดกระทรวงเกษตรและสหกรณ์ (ตั้งแต่วันที่ 1 ตุลาคม 2560 จนถึงวันที่ 9 มีนาคม 2561)  </t>
  </si>
  <si>
    <t xml:space="preserve">ผลการเบิกจ่ายเงินงบประมาณรายจ่ายประจำปี 2561 ของหน่วยงานในสังกัดกระทรวงเกษตรและสหกรณ์ (ตั้งแต่วันที่ 1 ตุลาคม 2560 จนถึงวันที่  9 มีนาคม 2561)  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</si>
</sst>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.000_-;\-* #,##0.000_-;_-* &quot;-&quot;??_-;_-@_-"/>
    <numFmt numFmtId="181" formatCode="_-* #,##0_-;\-* #,##0_-;_-* &quot;-&quot;??_-;_-@_-"/>
    <numFmt numFmtId="182" formatCode="#,##0.000"/>
    <numFmt numFmtId="183" formatCode="#,##0.00;\-\ #,##0.00"/>
    <numFmt numFmtId="184" formatCode="_-* #,##0.0_-;\-* #,##0.0_-;_-* &quot;-&quot;??_-;_-@_-"/>
    <numFmt numFmtId="185" formatCode="_-* #,##0.000000_-;\-* #,##0.000000_-;_-* &quot;-&quot;??_-;_-@_-"/>
    <numFmt numFmtId="186" formatCode="#,##0.000;\-\ #,##0.000"/>
    <numFmt numFmtId="187" formatCode="#,##0.00000"/>
    <numFmt numFmtId="188" formatCode="#,##0.00000;\-\ #,##0.00000"/>
    <numFmt numFmtId="189" formatCode="_-* #,##0.000_-;\-* #,##0.000_-;_-* &quot;-&quot;???_-;_-@_-"/>
    <numFmt numFmtId="190" formatCode="_-* #,##0.0000_-;\-* #,##0.0000_-;_-* &quot;-&quot;??_-;_-@_-"/>
    <numFmt numFmtId="191" formatCode="_-* #,##0.00000_-;\-* #,##0.00000_-;_-* &quot;-&quot;??_-;_-@_-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  <numFmt numFmtId="196" formatCode="0.000000"/>
    <numFmt numFmtId="197" formatCode="0.00000"/>
    <numFmt numFmtId="198" formatCode="0.0000"/>
    <numFmt numFmtId="199" formatCode="0.000"/>
    <numFmt numFmtId="200" formatCode="0.00000000"/>
    <numFmt numFmtId="201" formatCode="0.0000000"/>
    <numFmt numFmtId="202" formatCode="_(* #,##0.0_);_(* \(#,##0.0\);_(* &quot;-&quot;_);_(@_)"/>
    <numFmt numFmtId="203" formatCode="_(* #,##0.00_);_(* \(#,##0.00\);_(* &quot;-&quot;_);_(@_)"/>
    <numFmt numFmtId="204" formatCode="#,##0.0"/>
    <numFmt numFmtId="205" formatCode="#,##0.0000"/>
    <numFmt numFmtId="206" formatCode="\฿#,##0;\-\฿#,##0"/>
    <numFmt numFmtId="207" formatCode="0.0"/>
    <numFmt numFmtId="208" formatCode="#,##0.00_ ;\-#,##0.00\ 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53"/>
      <name val="Tahoma"/>
      <family val="2"/>
    </font>
    <font>
      <i/>
      <sz val="11"/>
      <color indexed="23"/>
      <name val="Tahoma"/>
      <family val="2"/>
    </font>
    <font>
      <b/>
      <sz val="18"/>
      <color indexed="3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58"/>
      <name val="Tahoma"/>
      <family val="2"/>
    </font>
    <font>
      <sz val="11"/>
      <color indexed="48"/>
      <name val="Tahoma"/>
      <family val="2"/>
    </font>
    <font>
      <sz val="11"/>
      <color indexed="16"/>
      <name val="Tahoma"/>
      <family val="2"/>
    </font>
    <font>
      <b/>
      <sz val="11"/>
      <color indexed="8"/>
      <name val="Tahoma"/>
      <family val="2"/>
    </font>
    <font>
      <sz val="11"/>
      <color indexed="36"/>
      <name val="Tahoma"/>
      <family val="2"/>
    </font>
    <font>
      <b/>
      <sz val="11"/>
      <color indexed="63"/>
      <name val="Tahoma"/>
      <family val="2"/>
    </font>
    <font>
      <b/>
      <sz val="15"/>
      <color indexed="32"/>
      <name val="Tahoma"/>
      <family val="2"/>
    </font>
    <font>
      <b/>
      <sz val="13"/>
      <color indexed="32"/>
      <name val="Tahoma"/>
      <family val="2"/>
    </font>
    <font>
      <b/>
      <sz val="11"/>
      <color indexed="32"/>
      <name val="Tahoma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7"/>
      <name val="Small Fonts"/>
      <family val="2"/>
    </font>
    <font>
      <sz val="14"/>
      <name val="DilleniaUPC"/>
      <family val="1"/>
    </font>
    <font>
      <sz val="16"/>
      <name val="Angsana New"/>
      <family val="1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sz val="20"/>
      <name val="TH SarabunPSK"/>
      <family val="2"/>
    </font>
    <font>
      <sz val="10"/>
      <color indexed="8"/>
      <name val="Tahoma"/>
      <family val="2"/>
    </font>
    <font>
      <b/>
      <sz val="16"/>
      <color indexed="10"/>
      <name val="TH SarabunPSK"/>
      <family val="2"/>
    </font>
    <font>
      <b/>
      <sz val="18"/>
      <color indexed="8"/>
      <name val="Angsana New"/>
      <family val="1"/>
    </font>
    <font>
      <b/>
      <u val="single"/>
      <sz val="18"/>
      <color indexed="8"/>
      <name val="Angsana New"/>
      <family val="1"/>
    </font>
    <font>
      <sz val="16"/>
      <color indexed="10"/>
      <name val="Angsana New"/>
      <family val="1"/>
    </font>
    <font>
      <b/>
      <sz val="11"/>
      <color indexed="8"/>
      <name val="Calibri"/>
      <family val="2"/>
    </font>
    <font>
      <b/>
      <sz val="16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15"/>
      </top>
      <bottom style="double">
        <color indexed="1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indexed="35"/>
      </bottom>
    </border>
    <border>
      <left>
        <color indexed="63"/>
      </left>
      <right>
        <color indexed="63"/>
      </right>
      <top>
        <color indexed="63"/>
      </top>
      <bottom style="medium">
        <color indexed="35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/>
      <bottom style="thin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hair"/>
      <right style="hair"/>
      <top>
        <color indexed="63"/>
      </top>
      <bottom style="hair"/>
    </border>
    <border>
      <left/>
      <right/>
      <top/>
      <bottom style="thin"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 style="thin"/>
    </border>
    <border>
      <left style="hair"/>
      <right style="hair"/>
      <top style="hair"/>
      <bottom style="thin"/>
    </border>
    <border>
      <left/>
      <right style="hair"/>
      <top style="hair"/>
      <bottom style="thin"/>
    </border>
    <border>
      <left/>
      <right style="hair"/>
      <top/>
      <bottom style="thin"/>
    </border>
    <border>
      <left/>
      <right style="thin"/>
      <top/>
      <bottom style="thin"/>
    </border>
    <border>
      <left style="thin"/>
      <right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/>
      <right/>
      <top style="hair"/>
      <bottom>
        <color indexed="63"/>
      </bottom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7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" fontId="21" fillId="13" borderId="1" applyNumberFormat="0" applyProtection="0">
      <alignment vertical="center"/>
    </xf>
    <xf numFmtId="4" fontId="22" fillId="13" borderId="1" applyNumberFormat="0" applyProtection="0">
      <alignment vertical="center"/>
    </xf>
    <xf numFmtId="4" fontId="21" fillId="13" borderId="1" applyNumberFormat="0" applyProtection="0">
      <alignment horizontal="left" vertical="center" indent="1"/>
    </xf>
    <xf numFmtId="4" fontId="21" fillId="13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15" borderId="1" applyNumberFormat="0" applyProtection="0">
      <alignment horizontal="right" vertical="center"/>
    </xf>
    <xf numFmtId="4" fontId="21" fillId="16" borderId="1" applyNumberFormat="0" applyProtection="0">
      <alignment horizontal="right" vertical="center"/>
    </xf>
    <xf numFmtId="4" fontId="21" fillId="3" borderId="1" applyNumberFormat="0" applyProtection="0">
      <alignment horizontal="right" vertical="center"/>
    </xf>
    <xf numFmtId="4" fontId="21" fillId="17" borderId="1" applyNumberFormat="0" applyProtection="0">
      <alignment horizontal="right" vertical="center"/>
    </xf>
    <xf numFmtId="4" fontId="21" fillId="18" borderId="1" applyNumberFormat="0" applyProtection="0">
      <alignment horizontal="right" vertical="center"/>
    </xf>
    <xf numFmtId="4" fontId="21" fillId="19" borderId="1" applyNumberFormat="0" applyProtection="0">
      <alignment horizontal="right" vertical="center"/>
    </xf>
    <xf numFmtId="4" fontId="21" fillId="20" borderId="1" applyNumberFormat="0" applyProtection="0">
      <alignment horizontal="right" vertical="center"/>
    </xf>
    <xf numFmtId="4" fontId="21" fillId="21" borderId="1" applyNumberFormat="0" applyProtection="0">
      <alignment horizontal="right" vertical="center"/>
    </xf>
    <xf numFmtId="4" fontId="21" fillId="22" borderId="1" applyNumberFormat="0" applyProtection="0">
      <alignment horizontal="right" vertical="center"/>
    </xf>
    <xf numFmtId="4" fontId="23" fillId="23" borderId="1" applyNumberFormat="0" applyProtection="0">
      <alignment horizontal="left" vertical="center" indent="1"/>
    </xf>
    <xf numFmtId="4" fontId="21" fillId="9" borderId="2" applyNumberFormat="0" applyProtection="0">
      <alignment horizontal="left" vertical="center" indent="1"/>
    </xf>
    <xf numFmtId="4" fontId="24" fillId="7" borderId="0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9" borderId="1" applyNumberFormat="0" applyProtection="0">
      <alignment horizontal="left" vertical="center" indent="1"/>
    </xf>
    <xf numFmtId="4" fontId="21" fillId="24" borderId="1" applyNumberFormat="0" applyProtection="0">
      <alignment horizontal="left" vertical="center" indent="1"/>
    </xf>
    <xf numFmtId="0" fontId="0" fillId="24" borderId="1" applyNumberFormat="0" applyProtection="0">
      <alignment horizontal="left" vertical="center" indent="1"/>
    </xf>
    <xf numFmtId="0" fontId="0" fillId="24" borderId="1" applyNumberFormat="0" applyProtection="0">
      <alignment horizontal="left" vertical="center" indent="1"/>
    </xf>
    <xf numFmtId="0" fontId="0" fillId="25" borderId="1" applyNumberFormat="0" applyProtection="0">
      <alignment horizontal="left" vertical="center" indent="1"/>
    </xf>
    <xf numFmtId="0" fontId="0" fillId="25" borderId="1" applyNumberFormat="0" applyProtection="0">
      <alignment horizontal="left" vertical="center" indent="1"/>
    </xf>
    <xf numFmtId="0" fontId="0" fillId="8" borderId="1" applyNumberFormat="0" applyProtection="0">
      <alignment horizontal="left" vertical="center" indent="1"/>
    </xf>
    <xf numFmtId="0" fontId="0" fillId="8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26" borderId="1" applyNumberFormat="0" applyProtection="0">
      <alignment vertical="center"/>
    </xf>
    <xf numFmtId="4" fontId="22" fillId="26" borderId="1" applyNumberFormat="0" applyProtection="0">
      <alignment vertical="center"/>
    </xf>
    <xf numFmtId="4" fontId="21" fillId="26" borderId="1" applyNumberFormat="0" applyProtection="0">
      <alignment horizontal="left" vertical="center" indent="1"/>
    </xf>
    <xf numFmtId="4" fontId="21" fillId="26" borderId="1" applyNumberFormat="0" applyProtection="0">
      <alignment horizontal="left" vertical="center" indent="1"/>
    </xf>
    <xf numFmtId="4" fontId="21" fillId="9" borderId="1" applyNumberFormat="0" applyProtection="0">
      <alignment horizontal="right" vertical="center"/>
    </xf>
    <xf numFmtId="4" fontId="22" fillId="9" borderId="1" applyNumberFormat="0" applyProtection="0">
      <alignment horizontal="right" vertical="center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25" fillId="0" borderId="0">
      <alignment/>
      <protection/>
    </xf>
    <xf numFmtId="4" fontId="26" fillId="9" borderId="1" applyNumberFormat="0" applyProtection="0">
      <alignment horizontal="right" vertical="center"/>
    </xf>
    <xf numFmtId="0" fontId="0" fillId="0" borderId="0">
      <alignment/>
      <protection/>
    </xf>
    <xf numFmtId="0" fontId="6" fillId="5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25" borderId="4" applyNumberFormat="0" applyAlignment="0" applyProtection="0"/>
    <xf numFmtId="0" fontId="11" fillId="0" borderId="5" applyNumberFormat="0" applyFill="0" applyAlignment="0" applyProtection="0"/>
    <xf numFmtId="0" fontId="12" fillId="20" borderId="0" applyNumberFormat="0" applyBorder="0" applyAlignment="0" applyProtection="0"/>
    <xf numFmtId="0" fontId="13" fillId="6" borderId="3" applyNumberFormat="0" applyAlignment="0" applyProtection="0"/>
    <xf numFmtId="0" fontId="14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6" applyNumberFormat="0" applyFill="0" applyAlignment="0" applyProtection="0"/>
    <xf numFmtId="0" fontId="16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19" borderId="0" applyNumberFormat="0" applyBorder="0" applyAlignment="0" applyProtection="0"/>
    <xf numFmtId="0" fontId="17" fillId="5" borderId="1" applyNumberFormat="0" applyAlignment="0" applyProtection="0"/>
    <xf numFmtId="0" fontId="0" fillId="26" borderId="7" applyNumberFormat="0" applyFon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43" fontId="28" fillId="0" borderId="0" xfId="88" applyFont="1" applyFill="1" applyBorder="1" applyAlignment="1">
      <alignment vertical="center"/>
    </xf>
    <xf numFmtId="0" fontId="0" fillId="30" borderId="0" xfId="0" applyFill="1" applyAlignment="1">
      <alignment/>
    </xf>
    <xf numFmtId="0" fontId="0" fillId="31" borderId="0" xfId="0" applyFill="1" applyAlignment="1">
      <alignment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0" fontId="30" fillId="0" borderId="0" xfId="0" applyFont="1" applyAlignment="1">
      <alignment/>
    </xf>
    <xf numFmtId="0" fontId="0" fillId="33" borderId="0" xfId="0" applyFill="1" applyAlignment="1">
      <alignment/>
    </xf>
    <xf numFmtId="0" fontId="31" fillId="0" borderId="0" xfId="0" applyFont="1" applyAlignment="1">
      <alignment/>
    </xf>
    <xf numFmtId="181" fontId="30" fillId="0" borderId="11" xfId="33" applyNumberFormat="1" applyFont="1" applyFill="1" applyBorder="1" applyAlignment="1">
      <alignment horizontal="right" vertical="center"/>
    </xf>
    <xf numFmtId="180" fontId="30" fillId="0" borderId="12" xfId="33" applyNumberFormat="1" applyFont="1" applyFill="1" applyBorder="1" applyAlignment="1">
      <alignment vertical="center"/>
    </xf>
    <xf numFmtId="43" fontId="30" fillId="0" borderId="13" xfId="88" applyFont="1" applyFill="1" applyBorder="1" applyAlignment="1">
      <alignment vertical="center"/>
    </xf>
    <xf numFmtId="43" fontId="30" fillId="0" borderId="14" xfId="88" applyFont="1" applyFill="1" applyBorder="1" applyAlignment="1">
      <alignment vertical="center"/>
    </xf>
    <xf numFmtId="43" fontId="30" fillId="0" borderId="14" xfId="88" applyNumberFormat="1" applyFont="1" applyFill="1" applyBorder="1" applyAlignment="1">
      <alignment vertical="center"/>
    </xf>
    <xf numFmtId="43" fontId="30" fillId="0" borderId="12" xfId="88" applyNumberFormat="1" applyFont="1" applyFill="1" applyBorder="1" applyAlignment="1">
      <alignment vertical="center"/>
    </xf>
    <xf numFmtId="43" fontId="30" fillId="0" borderId="15" xfId="88" applyNumberFormat="1" applyFont="1" applyFill="1" applyBorder="1" applyAlignment="1">
      <alignment vertical="center"/>
    </xf>
    <xf numFmtId="43" fontId="30" fillId="0" borderId="14" xfId="33" applyFont="1" applyFill="1" applyBorder="1" applyAlignment="1">
      <alignment vertical="center"/>
    </xf>
    <xf numFmtId="181" fontId="30" fillId="0" borderId="16" xfId="33" applyNumberFormat="1" applyFont="1" applyFill="1" applyBorder="1" applyAlignment="1">
      <alignment horizontal="right" vertical="center"/>
    </xf>
    <xf numFmtId="180" fontId="30" fillId="0" borderId="17" xfId="33" applyNumberFormat="1" applyFont="1" applyFill="1" applyBorder="1" applyAlignment="1">
      <alignment vertical="center"/>
    </xf>
    <xf numFmtId="43" fontId="30" fillId="0" borderId="18" xfId="88" applyFont="1" applyFill="1" applyBorder="1" applyAlignment="1">
      <alignment vertical="center"/>
    </xf>
    <xf numFmtId="43" fontId="30" fillId="0" borderId="19" xfId="88" applyFont="1" applyFill="1" applyBorder="1" applyAlignment="1">
      <alignment vertical="center"/>
    </xf>
    <xf numFmtId="43" fontId="30" fillId="0" borderId="19" xfId="88" applyNumberFormat="1" applyFont="1" applyFill="1" applyBorder="1" applyAlignment="1">
      <alignment vertical="center"/>
    </xf>
    <xf numFmtId="43" fontId="30" fillId="0" borderId="17" xfId="88" applyNumberFormat="1" applyFont="1" applyFill="1" applyBorder="1" applyAlignment="1">
      <alignment vertical="center"/>
    </xf>
    <xf numFmtId="43" fontId="30" fillId="0" borderId="20" xfId="88" applyNumberFormat="1" applyFont="1" applyFill="1" applyBorder="1" applyAlignment="1">
      <alignment vertical="center"/>
    </xf>
    <xf numFmtId="43" fontId="30" fillId="0" borderId="19" xfId="33" applyFont="1" applyFill="1" applyBorder="1" applyAlignment="1">
      <alignment vertical="center"/>
    </xf>
    <xf numFmtId="43" fontId="32" fillId="34" borderId="21" xfId="88" applyNumberFormat="1" applyFont="1" applyFill="1" applyBorder="1" applyAlignment="1">
      <alignment vertical="center"/>
    </xf>
    <xf numFmtId="43" fontId="32" fillId="34" borderId="22" xfId="88" applyFont="1" applyFill="1" applyBorder="1" applyAlignment="1">
      <alignment vertical="center"/>
    </xf>
    <xf numFmtId="43" fontId="32" fillId="34" borderId="23" xfId="88" applyNumberFormat="1" applyFont="1" applyFill="1" applyBorder="1" applyAlignment="1">
      <alignment vertical="center"/>
    </xf>
    <xf numFmtId="43" fontId="32" fillId="34" borderId="24" xfId="88" applyNumberFormat="1" applyFont="1" applyFill="1" applyBorder="1" applyAlignment="1">
      <alignment vertical="center"/>
    </xf>
    <xf numFmtId="43" fontId="32" fillId="34" borderId="23" xfId="88" applyNumberFormat="1" applyFont="1" applyFill="1" applyBorder="1" applyAlignment="1">
      <alignment vertical="center" wrapText="1"/>
    </xf>
    <xf numFmtId="43" fontId="32" fillId="34" borderId="23" xfId="88" applyFont="1" applyFill="1" applyBorder="1" applyAlignment="1">
      <alignment vertical="center" wrapText="1"/>
    </xf>
    <xf numFmtId="0" fontId="30" fillId="0" borderId="25" xfId="0" applyFont="1" applyBorder="1" applyAlignment="1">
      <alignment vertical="center"/>
    </xf>
    <xf numFmtId="0" fontId="30" fillId="0" borderId="26" xfId="0" applyFont="1" applyBorder="1" applyAlignment="1">
      <alignment vertical="center"/>
    </xf>
    <xf numFmtId="43" fontId="30" fillId="0" borderId="27" xfId="88" applyFont="1" applyBorder="1" applyAlignment="1">
      <alignment vertical="center"/>
    </xf>
    <xf numFmtId="43" fontId="30" fillId="0" borderId="28" xfId="88" applyFont="1" applyBorder="1" applyAlignment="1">
      <alignment vertical="center"/>
    </xf>
    <xf numFmtId="43" fontId="30" fillId="0" borderId="14" xfId="0" applyNumberFormat="1" applyFont="1" applyBorder="1" applyAlignment="1">
      <alignment vertical="center"/>
    </xf>
    <xf numFmtId="43" fontId="30" fillId="0" borderId="28" xfId="88" applyFont="1" applyFill="1" applyBorder="1" applyAlignment="1">
      <alignment vertical="center"/>
    </xf>
    <xf numFmtId="0" fontId="30" fillId="0" borderId="16" xfId="0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43" fontId="30" fillId="0" borderId="19" xfId="88" applyFont="1" applyBorder="1" applyAlignment="1">
      <alignment vertical="center"/>
    </xf>
    <xf numFmtId="0" fontId="34" fillId="0" borderId="0" xfId="0" applyFont="1" applyAlignment="1">
      <alignment/>
    </xf>
    <xf numFmtId="43" fontId="31" fillId="0" borderId="0" xfId="0" applyNumberFormat="1" applyFont="1" applyAlignment="1">
      <alignment wrapText="1"/>
    </xf>
    <xf numFmtId="0" fontId="31" fillId="0" borderId="0" xfId="0" applyFont="1" applyAlignment="1">
      <alignment wrapText="1"/>
    </xf>
    <xf numFmtId="0" fontId="30" fillId="0" borderId="29" xfId="0" applyFont="1" applyBorder="1" applyAlignment="1">
      <alignment/>
    </xf>
    <xf numFmtId="180" fontId="32" fillId="0" borderId="30" xfId="33" applyNumberFormat="1" applyFont="1" applyFill="1" applyBorder="1" applyAlignment="1">
      <alignment horizontal="center" vertical="top" wrapText="1"/>
    </xf>
    <xf numFmtId="180" fontId="32" fillId="0" borderId="31" xfId="33" applyNumberFormat="1" applyFont="1" applyFill="1" applyBorder="1" applyAlignment="1">
      <alignment horizontal="center" vertical="top" wrapText="1"/>
    </xf>
    <xf numFmtId="180" fontId="32" fillId="0" borderId="32" xfId="33" applyNumberFormat="1" applyFont="1" applyFill="1" applyBorder="1" applyAlignment="1">
      <alignment horizontal="center" vertical="top" wrapText="1"/>
    </xf>
    <xf numFmtId="43" fontId="32" fillId="0" borderId="23" xfId="33" applyFont="1" applyFill="1" applyBorder="1" applyAlignment="1">
      <alignment horizontal="center" vertical="top" wrapText="1"/>
    </xf>
    <xf numFmtId="0" fontId="31" fillId="0" borderId="0" xfId="0" applyFont="1" applyAlignment="1">
      <alignment vertical="top"/>
    </xf>
    <xf numFmtId="43" fontId="32" fillId="11" borderId="33" xfId="88" applyFont="1" applyFill="1" applyBorder="1" applyAlignment="1">
      <alignment horizontal="center" vertical="center"/>
    </xf>
    <xf numFmtId="43" fontId="32" fillId="11" borderId="23" xfId="88" applyFont="1" applyFill="1" applyBorder="1" applyAlignment="1">
      <alignment horizontal="center" vertical="center"/>
    </xf>
    <xf numFmtId="43" fontId="32" fillId="35" borderId="24" xfId="88" applyFont="1" applyFill="1" applyBorder="1" applyAlignment="1">
      <alignment vertical="center"/>
    </xf>
    <xf numFmtId="43" fontId="32" fillId="11" borderId="23" xfId="88" applyFont="1" applyFill="1" applyBorder="1" applyAlignment="1">
      <alignment horizontal="center" vertical="center" wrapText="1"/>
    </xf>
    <xf numFmtId="43" fontId="32" fillId="34" borderId="33" xfId="88" applyFont="1" applyFill="1" applyBorder="1" applyAlignment="1">
      <alignment horizontal="left" vertical="center"/>
    </xf>
    <xf numFmtId="43" fontId="32" fillId="34" borderId="23" xfId="88" applyFont="1" applyFill="1" applyBorder="1" applyAlignment="1">
      <alignment horizontal="left" vertical="center"/>
    </xf>
    <xf numFmtId="43" fontId="32" fillId="34" borderId="23" xfId="88" applyFont="1" applyFill="1" applyBorder="1" applyAlignment="1">
      <alignment horizontal="left" vertical="center" wrapText="1"/>
    </xf>
    <xf numFmtId="43" fontId="32" fillId="34" borderId="33" xfId="88" applyFont="1" applyFill="1" applyBorder="1" applyAlignment="1">
      <alignment horizontal="left" vertical="center" wrapText="1"/>
    </xf>
    <xf numFmtId="43" fontId="32" fillId="34" borderId="34" xfId="88" applyNumberFormat="1" applyFont="1" applyFill="1" applyBorder="1" applyAlignment="1">
      <alignment vertical="center" wrapText="1"/>
    </xf>
    <xf numFmtId="43" fontId="32" fillId="34" borderId="23" xfId="88" applyFont="1" applyFill="1" applyBorder="1" applyAlignment="1">
      <alignment vertical="center"/>
    </xf>
    <xf numFmtId="43" fontId="30" fillId="0" borderId="11" xfId="88" applyNumberFormat="1" applyFont="1" applyFill="1" applyBorder="1" applyAlignment="1">
      <alignment vertical="center"/>
    </xf>
    <xf numFmtId="43" fontId="30" fillId="0" borderId="13" xfId="88" applyNumberFormat="1" applyFont="1" applyFill="1" applyBorder="1" applyAlignment="1">
      <alignment vertical="center"/>
    </xf>
    <xf numFmtId="43" fontId="30" fillId="0" borderId="11" xfId="33" applyFont="1" applyFill="1" applyBorder="1" applyAlignment="1">
      <alignment vertical="center"/>
    </xf>
    <xf numFmtId="43" fontId="30" fillId="0" borderId="16" xfId="88" applyNumberFormat="1" applyFont="1" applyFill="1" applyBorder="1" applyAlignment="1">
      <alignment vertical="center"/>
    </xf>
    <xf numFmtId="43" fontId="30" fillId="0" borderId="18" xfId="88" applyNumberFormat="1" applyFont="1" applyFill="1" applyBorder="1" applyAlignment="1">
      <alignment vertical="center"/>
    </xf>
    <xf numFmtId="43" fontId="30" fillId="0" borderId="16" xfId="33" applyFont="1" applyFill="1" applyBorder="1" applyAlignment="1">
      <alignment vertical="center"/>
    </xf>
    <xf numFmtId="43" fontId="32" fillId="34" borderId="29" xfId="88" applyFont="1" applyFill="1" applyBorder="1" applyAlignment="1">
      <alignment vertical="center"/>
    </xf>
    <xf numFmtId="43" fontId="30" fillId="0" borderId="15" xfId="88" applyFont="1" applyFill="1" applyBorder="1" applyAlignment="1">
      <alignment vertical="center"/>
    </xf>
    <xf numFmtId="43" fontId="30" fillId="0" borderId="11" xfId="0" applyNumberFormat="1" applyFont="1" applyBorder="1" applyAlignment="1">
      <alignment vertical="center"/>
    </xf>
    <xf numFmtId="43" fontId="30" fillId="0" borderId="14" xfId="88" applyFont="1" applyBorder="1" applyAlignment="1">
      <alignment vertical="center"/>
    </xf>
    <xf numFmtId="43" fontId="30" fillId="0" borderId="18" xfId="88" applyFont="1" applyBorder="1" applyAlignment="1">
      <alignment vertical="center"/>
    </xf>
    <xf numFmtId="43" fontId="30" fillId="0" borderId="16" xfId="88" applyFont="1" applyBorder="1" applyAlignment="1">
      <alignment vertical="center"/>
    </xf>
    <xf numFmtId="184" fontId="31" fillId="0" borderId="0" xfId="0" applyNumberFormat="1" applyFont="1" applyAlignment="1">
      <alignment/>
    </xf>
    <xf numFmtId="0" fontId="32" fillId="0" borderId="0" xfId="0" applyFont="1" applyAlignment="1">
      <alignment horizontal="right"/>
    </xf>
    <xf numFmtId="0" fontId="30" fillId="0" borderId="0" xfId="0" applyNumberFormat="1" applyFont="1" applyAlignment="1" quotePrefix="1">
      <alignment horizontal="left"/>
    </xf>
    <xf numFmtId="184" fontId="30" fillId="0" borderId="0" xfId="0" applyNumberFormat="1" applyFont="1" applyAlignment="1">
      <alignment/>
    </xf>
    <xf numFmtId="184" fontId="32" fillId="0" borderId="0" xfId="0" applyNumberFormat="1" applyFont="1" applyAlignment="1">
      <alignment/>
    </xf>
    <xf numFmtId="0" fontId="30" fillId="0" borderId="0" xfId="0" applyFont="1" applyAlignment="1" quotePrefix="1">
      <alignment horizontal="left"/>
    </xf>
    <xf numFmtId="181" fontId="30" fillId="0" borderId="35" xfId="33" applyNumberFormat="1" applyFont="1" applyFill="1" applyBorder="1" applyAlignment="1">
      <alignment horizontal="right" vertical="center"/>
    </xf>
    <xf numFmtId="180" fontId="30" fillId="0" borderId="36" xfId="33" applyNumberFormat="1" applyFont="1" applyFill="1" applyBorder="1" applyAlignment="1">
      <alignment vertical="center"/>
    </xf>
    <xf numFmtId="43" fontId="30" fillId="0" borderId="37" xfId="88" applyFont="1" applyFill="1" applyBorder="1" applyAlignment="1">
      <alignment vertical="center"/>
    </xf>
    <xf numFmtId="43" fontId="30" fillId="0" borderId="38" xfId="88" applyFont="1" applyFill="1" applyBorder="1" applyAlignment="1">
      <alignment vertical="center"/>
    </xf>
    <xf numFmtId="43" fontId="30" fillId="0" borderId="35" xfId="88" applyNumberFormat="1" applyFont="1" applyFill="1" applyBorder="1" applyAlignment="1">
      <alignment vertical="center"/>
    </xf>
    <xf numFmtId="43" fontId="30" fillId="0" borderId="38" xfId="88" applyNumberFormat="1" applyFont="1" applyFill="1" applyBorder="1" applyAlignment="1">
      <alignment vertical="center"/>
    </xf>
    <xf numFmtId="43" fontId="30" fillId="0" borderId="36" xfId="88" applyNumberFormat="1" applyFont="1" applyFill="1" applyBorder="1" applyAlignment="1">
      <alignment vertical="center"/>
    </xf>
    <xf numFmtId="43" fontId="30" fillId="0" borderId="37" xfId="88" applyNumberFormat="1" applyFont="1" applyFill="1" applyBorder="1" applyAlignment="1">
      <alignment vertical="center"/>
    </xf>
    <xf numFmtId="43" fontId="30" fillId="0" borderId="39" xfId="88" applyNumberFormat="1" applyFont="1" applyFill="1" applyBorder="1" applyAlignment="1">
      <alignment vertical="center"/>
    </xf>
    <xf numFmtId="43" fontId="30" fillId="0" borderId="35" xfId="33" applyFont="1" applyFill="1" applyBorder="1" applyAlignment="1">
      <alignment vertical="center"/>
    </xf>
    <xf numFmtId="43" fontId="30" fillId="0" borderId="38" xfId="33" applyFont="1" applyFill="1" applyBorder="1" applyAlignment="1">
      <alignment vertical="center"/>
    </xf>
    <xf numFmtId="180" fontId="30" fillId="0" borderId="12" xfId="33" applyNumberFormat="1" applyFont="1" applyFill="1" applyBorder="1" applyAlignment="1">
      <alignment horizontal="left" vertical="center"/>
    </xf>
    <xf numFmtId="43" fontId="30" fillId="0" borderId="13" xfId="88" applyFont="1" applyFill="1" applyBorder="1" applyAlignment="1">
      <alignment horizontal="left" vertical="center"/>
    </xf>
    <xf numFmtId="43" fontId="30" fillId="0" borderId="14" xfId="88" applyFont="1" applyFill="1" applyBorder="1" applyAlignment="1">
      <alignment horizontal="left" vertical="center"/>
    </xf>
    <xf numFmtId="180" fontId="30" fillId="0" borderId="36" xfId="33" applyNumberFormat="1" applyFont="1" applyFill="1" applyBorder="1" applyAlignment="1">
      <alignment horizontal="left" vertical="center"/>
    </xf>
    <xf numFmtId="43" fontId="30" fillId="0" borderId="37" xfId="88" applyFont="1" applyFill="1" applyBorder="1" applyAlignment="1">
      <alignment horizontal="left" vertical="center"/>
    </xf>
    <xf numFmtId="43" fontId="30" fillId="0" borderId="38" xfId="88" applyFont="1" applyFill="1" applyBorder="1" applyAlignment="1">
      <alignment horizontal="left" vertical="center"/>
    </xf>
    <xf numFmtId="0" fontId="34" fillId="0" borderId="0" xfId="0" applyFont="1" applyAlignment="1">
      <alignment/>
    </xf>
    <xf numFmtId="0" fontId="30" fillId="0" borderId="35" xfId="0" applyFont="1" applyBorder="1" applyAlignment="1">
      <alignment vertical="center"/>
    </xf>
    <xf numFmtId="0" fontId="30" fillId="0" borderId="36" xfId="0" applyFont="1" applyBorder="1" applyAlignment="1">
      <alignment vertical="center"/>
    </xf>
    <xf numFmtId="43" fontId="30" fillId="0" borderId="37" xfId="88" applyFont="1" applyBorder="1" applyAlignment="1">
      <alignment vertical="center"/>
    </xf>
    <xf numFmtId="43" fontId="30" fillId="0" borderId="38" xfId="88" applyFont="1" applyBorder="1" applyAlignment="1">
      <alignment vertical="center"/>
    </xf>
    <xf numFmtId="43" fontId="30" fillId="0" borderId="35" xfId="88" applyFont="1" applyBorder="1" applyAlignment="1">
      <alignment vertical="center"/>
    </xf>
    <xf numFmtId="43" fontId="32" fillId="0" borderId="24" xfId="33" applyFont="1" applyFill="1" applyBorder="1" applyAlignment="1">
      <alignment horizontal="center" vertical="top" wrapText="1"/>
    </xf>
    <xf numFmtId="2" fontId="32" fillId="11" borderId="24" xfId="0" applyNumberFormat="1" applyFont="1" applyFill="1" applyBorder="1" applyAlignment="1">
      <alignment horizontal="right" vertical="center"/>
    </xf>
    <xf numFmtId="2" fontId="32" fillId="11" borderId="24" xfId="88" applyNumberFormat="1" applyFont="1" applyFill="1" applyBorder="1" applyAlignment="1">
      <alignment horizontal="right" vertical="center" wrapText="1"/>
    </xf>
    <xf numFmtId="2" fontId="32" fillId="11" borderId="24" xfId="88" applyNumberFormat="1" applyFont="1" applyFill="1" applyBorder="1" applyAlignment="1">
      <alignment horizontal="right" vertical="center"/>
    </xf>
    <xf numFmtId="2" fontId="32" fillId="34" borderId="24" xfId="33" applyNumberFormat="1" applyFont="1" applyFill="1" applyBorder="1" applyAlignment="1">
      <alignment horizontal="right" vertical="center"/>
    </xf>
    <xf numFmtId="2" fontId="32" fillId="34" borderId="21" xfId="88" applyNumberFormat="1" applyFont="1" applyFill="1" applyBorder="1" applyAlignment="1">
      <alignment vertical="center" wrapText="1"/>
    </xf>
    <xf numFmtId="2" fontId="32" fillId="34" borderId="24" xfId="88" applyNumberFormat="1" applyFont="1" applyFill="1" applyBorder="1" applyAlignment="1">
      <alignment horizontal="right" vertical="center"/>
    </xf>
    <xf numFmtId="2" fontId="30" fillId="0" borderId="13" xfId="33" applyNumberFormat="1" applyFont="1" applyFill="1" applyBorder="1" applyAlignment="1">
      <alignment vertical="center"/>
    </xf>
    <xf numFmtId="2" fontId="30" fillId="0" borderId="15" xfId="33" applyNumberFormat="1" applyFont="1" applyFill="1" applyBorder="1" applyAlignment="1">
      <alignment vertical="center"/>
    </xf>
    <xf numFmtId="2" fontId="30" fillId="0" borderId="12" xfId="88" applyNumberFormat="1" applyFont="1" applyFill="1" applyBorder="1" applyAlignment="1">
      <alignment vertical="center"/>
    </xf>
    <xf numFmtId="2" fontId="30" fillId="0" borderId="18" xfId="33" applyNumberFormat="1" applyFont="1" applyFill="1" applyBorder="1" applyAlignment="1">
      <alignment vertical="center"/>
    </xf>
    <xf numFmtId="2" fontId="30" fillId="0" borderId="20" xfId="33" applyNumberFormat="1" applyFont="1" applyFill="1" applyBorder="1" applyAlignment="1">
      <alignment vertical="center"/>
    </xf>
    <xf numFmtId="2" fontId="30" fillId="0" borderId="17" xfId="88" applyNumberFormat="1" applyFont="1" applyFill="1" applyBorder="1" applyAlignment="1">
      <alignment vertical="center"/>
    </xf>
    <xf numFmtId="2" fontId="30" fillId="0" borderId="37" xfId="33" applyNumberFormat="1" applyFont="1" applyFill="1" applyBorder="1" applyAlignment="1">
      <alignment vertical="center"/>
    </xf>
    <xf numFmtId="2" fontId="30" fillId="0" borderId="39" xfId="33" applyNumberFormat="1" applyFont="1" applyFill="1" applyBorder="1" applyAlignment="1">
      <alignment vertical="center"/>
    </xf>
    <xf numFmtId="2" fontId="30" fillId="0" borderId="36" xfId="88" applyNumberFormat="1" applyFont="1" applyFill="1" applyBorder="1" applyAlignment="1">
      <alignment vertical="center"/>
    </xf>
    <xf numFmtId="2" fontId="32" fillId="34" borderId="29" xfId="0" applyNumberFormat="1" applyFont="1" applyFill="1" applyBorder="1" applyAlignment="1">
      <alignment vertical="center"/>
    </xf>
    <xf numFmtId="2" fontId="32" fillId="34" borderId="40" xfId="88" applyNumberFormat="1" applyFont="1" applyFill="1" applyBorder="1" applyAlignment="1">
      <alignment vertical="center"/>
    </xf>
    <xf numFmtId="2" fontId="32" fillId="34" borderId="41" xfId="88" applyNumberFormat="1" applyFont="1" applyFill="1" applyBorder="1" applyAlignment="1">
      <alignment horizontal="right" vertical="center" wrapText="1"/>
    </xf>
    <xf numFmtId="2" fontId="30" fillId="0" borderId="13" xfId="33" applyNumberFormat="1" applyFont="1" applyFill="1" applyBorder="1" applyAlignment="1">
      <alignment horizontal="right" vertical="center"/>
    </xf>
    <xf numFmtId="4" fontId="30" fillId="0" borderId="12" xfId="33" applyNumberFormat="1" applyFont="1" applyFill="1" applyBorder="1" applyAlignment="1">
      <alignment vertical="center"/>
    </xf>
    <xf numFmtId="2" fontId="30" fillId="0" borderId="37" xfId="33" applyNumberFormat="1" applyFont="1" applyFill="1" applyBorder="1" applyAlignment="1">
      <alignment horizontal="right" vertical="center"/>
    </xf>
    <xf numFmtId="4" fontId="30" fillId="0" borderId="36" xfId="33" applyNumberFormat="1" applyFont="1" applyFill="1" applyBorder="1" applyAlignment="1">
      <alignment vertical="center"/>
    </xf>
    <xf numFmtId="2" fontId="32" fillId="34" borderId="24" xfId="0" applyNumberFormat="1" applyFont="1" applyFill="1" applyBorder="1" applyAlignment="1">
      <alignment vertical="center"/>
    </xf>
    <xf numFmtId="2" fontId="32" fillId="34" borderId="24" xfId="88" applyNumberFormat="1" applyFont="1" applyFill="1" applyBorder="1" applyAlignment="1">
      <alignment vertical="center" wrapText="1"/>
    </xf>
    <xf numFmtId="2" fontId="30" fillId="0" borderId="27" xfId="0" applyNumberFormat="1" applyFont="1" applyBorder="1" applyAlignment="1">
      <alignment vertical="center"/>
    </xf>
    <xf numFmtId="43" fontId="30" fillId="0" borderId="15" xfId="0" applyNumberFormat="1" applyFont="1" applyBorder="1" applyAlignment="1">
      <alignment vertical="center"/>
    </xf>
    <xf numFmtId="4" fontId="30" fillId="0" borderId="26" xfId="33" applyNumberFormat="1" applyFont="1" applyFill="1" applyBorder="1" applyAlignment="1">
      <alignment vertical="center"/>
    </xf>
    <xf numFmtId="2" fontId="30" fillId="0" borderId="18" xfId="0" applyNumberFormat="1" applyFont="1" applyBorder="1" applyAlignment="1">
      <alignment vertical="center"/>
    </xf>
    <xf numFmtId="43" fontId="30" fillId="0" borderId="20" xfId="88" applyFont="1" applyBorder="1" applyAlignment="1">
      <alignment vertical="center"/>
    </xf>
    <xf numFmtId="4" fontId="30" fillId="0" borderId="17" xfId="33" applyNumberFormat="1" applyFont="1" applyFill="1" applyBorder="1" applyAlignment="1">
      <alignment vertical="center"/>
    </xf>
    <xf numFmtId="2" fontId="30" fillId="0" borderId="39" xfId="88" applyNumberFormat="1" applyFont="1" applyBorder="1" applyAlignment="1">
      <alignment vertical="center"/>
    </xf>
    <xf numFmtId="43" fontId="31" fillId="0" borderId="0" xfId="88" applyFont="1" applyAlignment="1">
      <alignment/>
    </xf>
    <xf numFmtId="43" fontId="30" fillId="0" borderId="29" xfId="88" applyFont="1" applyBorder="1" applyAlignment="1">
      <alignment/>
    </xf>
    <xf numFmtId="43" fontId="32" fillId="0" borderId="34" xfId="88" applyFont="1" applyFill="1" applyBorder="1" applyAlignment="1">
      <alignment horizontal="center" vertical="top" wrapText="1"/>
    </xf>
    <xf numFmtId="43" fontId="32" fillId="34" borderId="34" xfId="88" applyFont="1" applyFill="1" applyBorder="1" applyAlignment="1">
      <alignment vertical="center"/>
    </xf>
    <xf numFmtId="43" fontId="30" fillId="0" borderId="11" xfId="88" applyFont="1" applyFill="1" applyBorder="1" applyAlignment="1">
      <alignment vertical="center"/>
    </xf>
    <xf numFmtId="43" fontId="30" fillId="0" borderId="16" xfId="88" applyFont="1" applyFill="1" applyBorder="1" applyAlignment="1">
      <alignment vertical="center"/>
    </xf>
    <xf numFmtId="181" fontId="30" fillId="0" borderId="42" xfId="33" applyNumberFormat="1" applyFont="1" applyFill="1" applyBorder="1" applyAlignment="1">
      <alignment horizontal="right" vertical="center"/>
    </xf>
    <xf numFmtId="180" fontId="30" fillId="0" borderId="43" xfId="33" applyNumberFormat="1" applyFont="1" applyFill="1" applyBorder="1" applyAlignment="1">
      <alignment vertical="center"/>
    </xf>
    <xf numFmtId="43" fontId="30" fillId="0" borderId="44" xfId="88" applyFont="1" applyFill="1" applyBorder="1" applyAlignment="1">
      <alignment vertical="center"/>
    </xf>
    <xf numFmtId="43" fontId="30" fillId="0" borderId="45" xfId="88" applyFont="1" applyFill="1" applyBorder="1" applyAlignment="1">
      <alignment vertical="center"/>
    </xf>
    <xf numFmtId="2" fontId="30" fillId="0" borderId="44" xfId="33" applyNumberFormat="1" applyFont="1" applyFill="1" applyBorder="1" applyAlignment="1">
      <alignment vertical="center"/>
    </xf>
    <xf numFmtId="43" fontId="30" fillId="0" borderId="42" xfId="88" applyNumberFormat="1" applyFont="1" applyFill="1" applyBorder="1" applyAlignment="1">
      <alignment vertical="center"/>
    </xf>
    <xf numFmtId="43" fontId="30" fillId="0" borderId="45" xfId="88" applyNumberFormat="1" applyFont="1" applyFill="1" applyBorder="1" applyAlignment="1">
      <alignment vertical="center"/>
    </xf>
    <xf numFmtId="43" fontId="30" fillId="0" borderId="43" xfId="88" applyNumberFormat="1" applyFont="1" applyFill="1" applyBorder="1" applyAlignment="1">
      <alignment vertical="center"/>
    </xf>
    <xf numFmtId="43" fontId="30" fillId="0" borderId="44" xfId="88" applyNumberFormat="1" applyFont="1" applyFill="1" applyBorder="1" applyAlignment="1">
      <alignment vertical="center"/>
    </xf>
    <xf numFmtId="43" fontId="30" fillId="0" borderId="46" xfId="88" applyNumberFormat="1" applyFont="1" applyFill="1" applyBorder="1" applyAlignment="1">
      <alignment vertical="center"/>
    </xf>
    <xf numFmtId="43" fontId="30" fillId="0" borderId="42" xfId="33" applyFont="1" applyFill="1" applyBorder="1" applyAlignment="1">
      <alignment vertical="center"/>
    </xf>
    <xf numFmtId="43" fontId="30" fillId="0" borderId="45" xfId="33" applyFont="1" applyFill="1" applyBorder="1" applyAlignment="1">
      <alignment vertical="center"/>
    </xf>
    <xf numFmtId="2" fontId="30" fillId="0" borderId="46" xfId="33" applyNumberFormat="1" applyFont="1" applyFill="1" applyBorder="1" applyAlignment="1">
      <alignment vertical="center"/>
    </xf>
    <xf numFmtId="43" fontId="30" fillId="0" borderId="42" xfId="88" applyFont="1" applyFill="1" applyBorder="1" applyAlignment="1">
      <alignment vertical="center"/>
    </xf>
    <xf numFmtId="2" fontId="30" fillId="0" borderId="43" xfId="88" applyNumberFormat="1" applyFont="1" applyFill="1" applyBorder="1" applyAlignment="1">
      <alignment vertical="center"/>
    </xf>
    <xf numFmtId="43" fontId="30" fillId="0" borderId="35" xfId="88" applyFont="1" applyFill="1" applyBorder="1" applyAlignment="1">
      <alignment vertical="center"/>
    </xf>
    <xf numFmtId="43" fontId="32" fillId="34" borderId="47" xfId="88" applyNumberFormat="1" applyFont="1" applyFill="1" applyBorder="1" applyAlignment="1">
      <alignment vertical="center"/>
    </xf>
    <xf numFmtId="43" fontId="32" fillId="34" borderId="22" xfId="88" applyNumberFormat="1" applyFont="1" applyFill="1" applyBorder="1" applyAlignment="1">
      <alignment vertical="center"/>
    </xf>
    <xf numFmtId="43" fontId="32" fillId="34" borderId="41" xfId="88" applyNumberFormat="1" applyFont="1" applyFill="1" applyBorder="1" applyAlignment="1">
      <alignment vertical="center"/>
    </xf>
    <xf numFmtId="43" fontId="32" fillId="34" borderId="40" xfId="88" applyNumberFormat="1" applyFont="1" applyFill="1" applyBorder="1" applyAlignment="1">
      <alignment vertical="center"/>
    </xf>
    <xf numFmtId="43" fontId="32" fillId="34" borderId="47" xfId="88" applyFont="1" applyFill="1" applyBorder="1" applyAlignment="1">
      <alignment vertical="center"/>
    </xf>
    <xf numFmtId="43" fontId="30" fillId="0" borderId="25" xfId="88" applyFont="1" applyFill="1" applyBorder="1" applyAlignment="1">
      <alignment vertical="center"/>
    </xf>
    <xf numFmtId="0" fontId="0" fillId="0" borderId="0" xfId="0" applyFont="1" applyBorder="1" applyAlignment="1">
      <alignment/>
    </xf>
    <xf numFmtId="43" fontId="0" fillId="0" borderId="0" xfId="88" applyFont="1" applyFill="1" applyBorder="1" applyAlignment="1">
      <alignment vertical="center"/>
    </xf>
    <xf numFmtId="43" fontId="35" fillId="0" borderId="0" xfId="88" applyFont="1" applyAlignment="1">
      <alignment/>
    </xf>
    <xf numFmtId="43" fontId="35" fillId="0" borderId="0" xfId="0" applyNumberFormat="1" applyFont="1" applyAlignment="1">
      <alignment/>
    </xf>
    <xf numFmtId="0" fontId="32" fillId="34" borderId="34" xfId="0" applyFont="1" applyFill="1" applyBorder="1" applyAlignment="1">
      <alignment horizontal="left" vertical="center"/>
    </xf>
    <xf numFmtId="0" fontId="32" fillId="34" borderId="24" xfId="0" applyFont="1" applyFill="1" applyBorder="1" applyAlignment="1">
      <alignment horizontal="left" vertical="center"/>
    </xf>
    <xf numFmtId="0" fontId="32" fillId="11" borderId="34" xfId="0" applyFont="1" applyFill="1" applyBorder="1" applyAlignment="1">
      <alignment horizontal="center" vertical="center"/>
    </xf>
    <xf numFmtId="0" fontId="32" fillId="11" borderId="24" xfId="0" applyFont="1" applyFill="1" applyBorder="1" applyAlignment="1">
      <alignment horizontal="center" vertical="center"/>
    </xf>
    <xf numFmtId="180" fontId="32" fillId="0" borderId="48" xfId="33" applyNumberFormat="1" applyFont="1" applyFill="1" applyBorder="1" applyAlignment="1">
      <alignment horizontal="center" vertical="center" wrapText="1"/>
    </xf>
    <xf numFmtId="43" fontId="32" fillId="0" borderId="34" xfId="33" applyFont="1" applyFill="1" applyBorder="1" applyAlignment="1">
      <alignment horizontal="center" vertical="center"/>
    </xf>
    <xf numFmtId="43" fontId="32" fillId="0" borderId="33" xfId="33" applyFont="1" applyFill="1" applyBorder="1" applyAlignment="1">
      <alignment horizontal="center" vertical="center"/>
    </xf>
    <xf numFmtId="43" fontId="32" fillId="0" borderId="24" xfId="33" applyFont="1" applyFill="1" applyBorder="1" applyAlignment="1">
      <alignment horizontal="center" vertical="center"/>
    </xf>
    <xf numFmtId="180" fontId="42" fillId="0" borderId="47" xfId="33" applyNumberFormat="1" applyFont="1" applyFill="1" applyBorder="1" applyAlignment="1">
      <alignment horizontal="center" vertical="center" wrapText="1"/>
    </xf>
    <xf numFmtId="180" fontId="42" fillId="0" borderId="29" xfId="33" applyNumberFormat="1" applyFont="1" applyFill="1" applyBorder="1" applyAlignment="1">
      <alignment horizontal="center" vertical="center" wrapText="1"/>
    </xf>
    <xf numFmtId="180" fontId="42" fillId="0" borderId="41" xfId="33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180" fontId="42" fillId="0" borderId="49" xfId="33" applyNumberFormat="1" applyFont="1" applyFill="1" applyBorder="1" applyAlignment="1">
      <alignment horizontal="center" vertical="center" wrapText="1"/>
    </xf>
    <xf numFmtId="180" fontId="42" fillId="0" borderId="0" xfId="33" applyNumberFormat="1" applyFont="1" applyFill="1" applyBorder="1" applyAlignment="1">
      <alignment horizontal="center" vertical="center" wrapText="1"/>
    </xf>
    <xf numFmtId="180" fontId="42" fillId="0" borderId="50" xfId="33" applyNumberFormat="1" applyFont="1" applyFill="1" applyBorder="1" applyAlignment="1">
      <alignment horizontal="center" vertical="center" wrapText="1"/>
    </xf>
    <xf numFmtId="181" fontId="32" fillId="34" borderId="34" xfId="33" applyNumberFormat="1" applyFont="1" applyFill="1" applyBorder="1" applyAlignment="1">
      <alignment horizontal="left" vertical="center"/>
    </xf>
    <xf numFmtId="181" fontId="32" fillId="34" borderId="24" xfId="33" applyNumberFormat="1" applyFont="1" applyFill="1" applyBorder="1" applyAlignment="1">
      <alignment horizontal="left" vertical="center"/>
    </xf>
    <xf numFmtId="43" fontId="32" fillId="0" borderId="30" xfId="33" applyFont="1" applyFill="1" applyBorder="1" applyAlignment="1">
      <alignment horizontal="center" vertical="center" wrapText="1"/>
    </xf>
    <xf numFmtId="43" fontId="32" fillId="0" borderId="32" xfId="33" applyFont="1" applyFill="1" applyBorder="1" applyAlignment="1">
      <alignment horizontal="center" vertical="center" wrapText="1"/>
    </xf>
    <xf numFmtId="43" fontId="32" fillId="0" borderId="49" xfId="33" applyFont="1" applyFill="1" applyBorder="1" applyAlignment="1">
      <alignment horizontal="center" vertical="center"/>
    </xf>
    <xf numFmtId="43" fontId="32" fillId="0" borderId="0" xfId="33" applyFont="1" applyFill="1" applyBorder="1" applyAlignment="1">
      <alignment horizontal="center" vertical="center"/>
    </xf>
    <xf numFmtId="43" fontId="32" fillId="0" borderId="50" xfId="33" applyFont="1" applyFill="1" applyBorder="1" applyAlignment="1">
      <alignment horizontal="center" vertical="center"/>
    </xf>
    <xf numFmtId="180" fontId="32" fillId="0" borderId="30" xfId="33" applyNumberFormat="1" applyFont="1" applyFill="1" applyBorder="1" applyAlignment="1">
      <alignment horizontal="center" vertical="center" wrapText="1"/>
    </xf>
    <xf numFmtId="180" fontId="32" fillId="0" borderId="32" xfId="33" applyNumberFormat="1" applyFont="1" applyFill="1" applyBorder="1" applyAlignment="1">
      <alignment horizontal="center" vertical="center" wrapText="1"/>
    </xf>
    <xf numFmtId="180" fontId="32" fillId="0" borderId="51" xfId="33" applyNumberFormat="1" applyFont="1" applyFill="1" applyBorder="1" applyAlignment="1">
      <alignment horizontal="center" vertical="center" wrapText="1"/>
    </xf>
    <xf numFmtId="43" fontId="32" fillId="0" borderId="47" xfId="33" applyFont="1" applyFill="1" applyBorder="1" applyAlignment="1">
      <alignment horizontal="center" vertical="center" wrapText="1"/>
    </xf>
    <xf numFmtId="43" fontId="32" fillId="0" borderId="29" xfId="33" applyFont="1" applyFill="1" applyBorder="1" applyAlignment="1">
      <alignment horizontal="center" vertical="center" wrapText="1"/>
    </xf>
    <xf numFmtId="43" fontId="32" fillId="0" borderId="41" xfId="33" applyFont="1" applyFill="1" applyBorder="1" applyAlignment="1">
      <alignment horizontal="center" vertical="center" wrapText="1"/>
    </xf>
    <xf numFmtId="43" fontId="32" fillId="0" borderId="51" xfId="33" applyFont="1" applyFill="1" applyBorder="1" applyAlignment="1">
      <alignment horizontal="center" vertical="center" wrapText="1"/>
    </xf>
    <xf numFmtId="0" fontId="30" fillId="0" borderId="29" xfId="0" applyFont="1" applyBorder="1" applyAlignment="1">
      <alignment horizontal="center"/>
    </xf>
    <xf numFmtId="0" fontId="32" fillId="34" borderId="47" xfId="0" applyFont="1" applyFill="1" applyBorder="1" applyAlignment="1">
      <alignment horizontal="center" vertical="center"/>
    </xf>
    <xf numFmtId="0" fontId="32" fillId="34" borderId="41" xfId="0" applyFont="1" applyFill="1" applyBorder="1" applyAlignment="1">
      <alignment horizontal="center" vertical="center"/>
    </xf>
    <xf numFmtId="43" fontId="32" fillId="0" borderId="30" xfId="33" applyFont="1" applyFill="1" applyBorder="1" applyAlignment="1">
      <alignment horizontal="center" vertical="center"/>
    </xf>
    <xf numFmtId="43" fontId="32" fillId="0" borderId="32" xfId="33" applyFont="1" applyFill="1" applyBorder="1" applyAlignment="1">
      <alignment horizontal="center" vertical="center"/>
    </xf>
    <xf numFmtId="43" fontId="32" fillId="0" borderId="51" xfId="33" applyFont="1" applyFill="1" applyBorder="1" applyAlignment="1">
      <alignment horizontal="center" vertical="center"/>
    </xf>
  </cellXfs>
  <cellStyles count="10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Comma 4" xfId="35"/>
    <cellStyle name="Comma 5" xfId="36"/>
    <cellStyle name="Comma 6" xfId="37"/>
    <cellStyle name="Comma 7" xfId="38"/>
    <cellStyle name="Followed Hyperlink" xfId="39"/>
    <cellStyle name="Hyperlink" xfId="40"/>
    <cellStyle name="no dec" xfId="41"/>
    <cellStyle name="Normal 2" xfId="42"/>
    <cellStyle name="Normal 3" xfId="43"/>
    <cellStyle name="Normal 4" xfId="44"/>
    <cellStyle name="Normal 5" xfId="45"/>
    <cellStyle name="SAPBEXaggData" xfId="46"/>
    <cellStyle name="SAPBEXaggDataEmph" xfId="47"/>
    <cellStyle name="SAPBEXaggItem" xfId="48"/>
    <cellStyle name="SAPBEXaggItemX" xfId="49"/>
    <cellStyle name="SAPBEXchaText" xfId="50"/>
    <cellStyle name="SAPBEXexcBad7" xfId="51"/>
    <cellStyle name="SAPBEXexcBad8" xfId="52"/>
    <cellStyle name="SAPBEXexcBad9" xfId="53"/>
    <cellStyle name="SAPBEXexcCritical4" xfId="54"/>
    <cellStyle name="SAPBEXexcCritical5" xfId="55"/>
    <cellStyle name="SAPBEXexcCritical6" xfId="56"/>
    <cellStyle name="SAPBEXexcGood1" xfId="57"/>
    <cellStyle name="SAPBEXexcGood2" xfId="58"/>
    <cellStyle name="SAPBEXexcGood3" xfId="59"/>
    <cellStyle name="SAPBEXfilterDrill" xfId="60"/>
    <cellStyle name="SAPBEXfilterItem" xfId="61"/>
    <cellStyle name="SAPBEXfilterText" xfId="62"/>
    <cellStyle name="SAPBEXformats" xfId="63"/>
    <cellStyle name="SAPBEXheaderItem" xfId="64"/>
    <cellStyle name="SAPBEXheaderText" xfId="65"/>
    <cellStyle name="SAPBEXHLevel0" xfId="66"/>
    <cellStyle name="SAPBEXHLevel0X" xfId="67"/>
    <cellStyle name="SAPBEXHLevel1" xfId="68"/>
    <cellStyle name="SAPBEXHLevel1X" xfId="69"/>
    <cellStyle name="SAPBEXHLevel2" xfId="70"/>
    <cellStyle name="SAPBEXHLevel2X" xfId="71"/>
    <cellStyle name="SAPBEXHLevel3" xfId="72"/>
    <cellStyle name="SAPBEXHLevel3X" xfId="73"/>
    <cellStyle name="SAPBEXresData" xfId="74"/>
    <cellStyle name="SAPBEXresDataEmph" xfId="75"/>
    <cellStyle name="SAPBEXresItem" xfId="76"/>
    <cellStyle name="SAPBEXresItemX" xfId="77"/>
    <cellStyle name="SAPBEXstdData" xfId="78"/>
    <cellStyle name="SAPBEXstdDataEmph" xfId="79"/>
    <cellStyle name="SAPBEXstdItem" xfId="80"/>
    <cellStyle name="SAPBEXstdItemX" xfId="81"/>
    <cellStyle name="SAPBEXtitle" xfId="82"/>
    <cellStyle name="SAPBEXundefined" xfId="83"/>
    <cellStyle name="Style 1" xfId="84"/>
    <cellStyle name="การคำนวณ" xfId="85"/>
    <cellStyle name="ข้อความเตือน" xfId="86"/>
    <cellStyle name="ข้อความอธิบาย" xfId="87"/>
    <cellStyle name="Comma" xfId="88"/>
    <cellStyle name="Comma [0]" xfId="89"/>
    <cellStyle name="เครื่องหมายจุลภาค 2" xfId="90"/>
    <cellStyle name="Currency" xfId="91"/>
    <cellStyle name="Currency [0]" xfId="92"/>
    <cellStyle name="ชื่อเรื่อง" xfId="93"/>
    <cellStyle name="เซลล์ตรวจสอบ" xfId="94"/>
    <cellStyle name="เซลล์ที่มีการเชื่อมโยง" xfId="95"/>
    <cellStyle name="ดี" xfId="96"/>
    <cellStyle name="ป้อนค่า" xfId="97"/>
    <cellStyle name="ปานกลาง" xfId="98"/>
    <cellStyle name="Percent" xfId="99"/>
    <cellStyle name="ผลรวม" xfId="100"/>
    <cellStyle name="แย่" xfId="101"/>
    <cellStyle name="ส่วนที่ถูกเน้น1" xfId="102"/>
    <cellStyle name="ส่วนที่ถูกเน้น2" xfId="103"/>
    <cellStyle name="ส่วนที่ถูกเน้น3" xfId="104"/>
    <cellStyle name="ส่วนที่ถูกเน้น4" xfId="105"/>
    <cellStyle name="ส่วนที่ถูกเน้น5" xfId="106"/>
    <cellStyle name="ส่วนที่ถูกเน้น6" xfId="107"/>
    <cellStyle name="แสดงผล" xfId="108"/>
    <cellStyle name="หมายเหตุ" xfId="109"/>
    <cellStyle name="หัวเรื่อง 1" xfId="110"/>
    <cellStyle name="หัวเรื่อง 2" xfId="111"/>
    <cellStyle name="หัวเรื่อง 3" xfId="112"/>
    <cellStyle name="หัวเรื่อง 4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ผลการเบิกจ่ายงบประมาณปี 2561 ใน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ภาพรวม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กษ. ( ณ 9 มี.ค. 2561)</a:t>
            </a:r>
          </a:p>
        </c:rich>
      </c:tx>
      <c:layout>
        <c:manualLayout>
          <c:xMode val="factor"/>
          <c:yMode val="factor"/>
          <c:x val="-0.001"/>
          <c:y val="-0.0145"/>
        </c:manualLayout>
      </c:layout>
      <c:spPr>
        <a:noFill/>
        <a:ln w="3175"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0375"/>
          <c:w val="0.9765"/>
          <c:h val="0.87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ภาพรวม'!$T$4</c:f>
              <c:strCache>
                <c:ptCount val="1"/>
                <c:pt idx="0">
                  <c:v>ผลการเบิกจ่ายงบประมาณรายจ่ายลงทุนปี 2561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ภาพรวม'!$S$5:$S$24</c:f>
              <c:strCache/>
            </c:strRef>
          </c:cat>
          <c:val>
            <c:numRef>
              <c:f>'กราฟ ภาพรวม'!$T$5:$T$24</c:f>
              <c:numCache/>
            </c:numRef>
          </c:val>
          <c:shape val="cylinder"/>
        </c:ser>
        <c:shape val="cylinder"/>
        <c:axId val="25030599"/>
        <c:axId val="23948800"/>
      </c:bar3DChart>
      <c:catAx>
        <c:axId val="25030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948800"/>
        <c:crosses val="autoZero"/>
        <c:auto val="1"/>
        <c:lblOffset val="100"/>
        <c:tickLblSkip val="1"/>
        <c:noMultiLvlLbl val="0"/>
      </c:catAx>
      <c:valAx>
        <c:axId val="2394880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30599"/>
        <c:crossesAt val="1"/>
        <c:crossBetween val="between"/>
        <c:dispUnits/>
        <c:majorUnit val="10"/>
      </c:valAx>
      <c:spPr>
        <a:solidFill>
          <a:srgbClr val="EBF1DE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BEEF4"/>
        </a:solidFill>
        <a:ln w="3175">
          <a:noFill/>
        </a:ln>
      </c:spPr>
      <c:thickness val="0"/>
    </c:sideWall>
    <c:backWall>
      <c:spPr>
        <a:solidFill>
          <a:srgbClr val="DBEEF4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ผลการเบิกจ่ายงบประมาณร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ายจ่ายลงทุน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ปี 2561 ของ กษ. ( ณ 9 มี.ค. 2561)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09175"/>
          <c:w val="0.978"/>
          <c:h val="0.89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รายจ่ายลงทุน '!$T$4</c:f>
              <c:strCache>
                <c:ptCount val="1"/>
                <c:pt idx="0">
                  <c:v>ผลการเบิกจ่ายงบประมาณรายจ่ายลงทุนปี 2561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รายจ่ายลงทุน '!$S$5:$S$22</c:f>
              <c:strCache/>
            </c:strRef>
          </c:cat>
          <c:val>
            <c:numRef>
              <c:f>'กราฟ รายจ่ายลงทุน '!$T$5:$T$22</c:f>
              <c:numCache/>
            </c:numRef>
          </c:val>
          <c:shape val="cylinder"/>
        </c:ser>
        <c:shape val="cylinder"/>
        <c:axId val="14212609"/>
        <c:axId val="60804618"/>
      </c:bar3DChart>
      <c:catAx>
        <c:axId val="14212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804618"/>
        <c:crosses val="autoZero"/>
        <c:auto val="1"/>
        <c:lblOffset val="100"/>
        <c:tickLblSkip val="1"/>
        <c:noMultiLvlLbl val="0"/>
      </c:catAx>
      <c:valAx>
        <c:axId val="6080461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212609"/>
        <c:crossesAt val="1"/>
        <c:crossBetween val="between"/>
        <c:dispUnits/>
        <c:majorUnit val="10"/>
      </c:valAx>
      <c:spPr>
        <a:solidFill>
          <a:srgbClr val="EBF1DE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BEEF4"/>
        </a:solidFill>
        <a:ln w="3175">
          <a:noFill/>
        </a:ln>
      </c:spPr>
      <c:thickness val="0"/>
    </c:sideWall>
    <c:backWall>
      <c:spPr>
        <a:solidFill>
          <a:srgbClr val="DBEEF4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0265"/>
          <c:w val="0.97725"/>
          <c:h val="0.94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รายจ่ายประจำ'!$T$4</c:f>
              <c:strCache>
                <c:ptCount val="1"/>
                <c:pt idx="0">
                  <c:v>ผลการเบิกจ่ายงบประมาณรายจ่ายลงทุนปี 2561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รายจ่ายประจำ'!$S$5:$S$23</c:f>
              <c:strCache/>
            </c:strRef>
          </c:cat>
          <c:val>
            <c:numRef>
              <c:f>'กราฟ รายจ่ายประจำ'!$T$5:$T$23</c:f>
              <c:numCache/>
            </c:numRef>
          </c:val>
          <c:shape val="cylinder"/>
        </c:ser>
        <c:shape val="cylinder"/>
        <c:axId val="10370651"/>
        <c:axId val="26226996"/>
      </c:bar3DChart>
      <c:catAx>
        <c:axId val="10370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226996"/>
        <c:crosses val="autoZero"/>
        <c:auto val="1"/>
        <c:lblOffset val="100"/>
        <c:tickLblSkip val="1"/>
        <c:noMultiLvlLbl val="0"/>
      </c:catAx>
      <c:valAx>
        <c:axId val="2622699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70651"/>
        <c:crossesAt val="1"/>
        <c:crossBetween val="between"/>
        <c:dispUnits/>
        <c:majorUnit val="10"/>
      </c:valAx>
      <c:spPr>
        <a:solidFill>
          <a:srgbClr val="CCCCFF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BF1DE"/>
        </a:solidFill>
        <a:ln w="3175">
          <a:noFill/>
        </a:ln>
      </c:spPr>
      <c:thickness val="0"/>
    </c:sideWall>
    <c:backWall>
      <c:spPr>
        <a:solidFill>
          <a:srgbClr val="EBF1DE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รายจ่ายประจำ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ปี 2561 ของ กษ.  ( ณ 9 มี.ค. 2561)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0325"/>
          <c:y val="0.081"/>
          <c:w val="0.9912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รายจ่ายประจำ'!$S$5:$S$23</c:f>
              <c:strCache/>
            </c:strRef>
          </c:cat>
          <c:val>
            <c:numRef>
              <c:f>'กราฟ รายจ่ายประจำ'!$T$5:$T$23</c:f>
              <c:numCache/>
            </c:numRef>
          </c:val>
          <c:shape val="cylinder"/>
        </c:ser>
        <c:shape val="cylinder"/>
        <c:axId val="34716373"/>
        <c:axId val="44011902"/>
      </c:bar3DChart>
      <c:catAx>
        <c:axId val="34716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011902"/>
        <c:crosses val="autoZero"/>
        <c:auto val="1"/>
        <c:lblOffset val="100"/>
        <c:tickLblSkip val="1"/>
        <c:noMultiLvlLbl val="0"/>
      </c:catAx>
      <c:valAx>
        <c:axId val="4401190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716373"/>
        <c:crossesAt val="1"/>
        <c:crossBetween val="between"/>
        <c:dispUnits/>
        <c:majorUnit val="10"/>
      </c:valAx>
      <c:spPr>
        <a:solidFill>
          <a:srgbClr val="CCCCFF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BF1DE"/>
        </a:solidFill>
        <a:ln w="3175">
          <a:noFill/>
        </a:ln>
      </c:spPr>
      <c:thickness val="0"/>
    </c:sideWall>
    <c:backWall>
      <c:spPr>
        <a:solidFill>
          <a:srgbClr val="EBF1DE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457200</xdr:colOff>
      <xdr:row>40</xdr:row>
      <xdr:rowOff>0</xdr:rowOff>
    </xdr:from>
    <xdr:ext cx="390525" cy="19050"/>
    <xdr:sp>
      <xdr:nvSpPr>
        <xdr:cNvPr id="1" name="Text Box 1"/>
        <xdr:cNvSpPr txBox="1">
          <a:spLocks noChangeArrowheads="1"/>
        </xdr:cNvSpPr>
      </xdr:nvSpPr>
      <xdr:spPr>
        <a:xfrm>
          <a:off x="800100" y="115443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457200</xdr:colOff>
      <xdr:row>37</xdr:row>
      <xdr:rowOff>0</xdr:rowOff>
    </xdr:from>
    <xdr:ext cx="333375" cy="19050"/>
    <xdr:sp>
      <xdr:nvSpPr>
        <xdr:cNvPr id="2" name="Text Box 2"/>
        <xdr:cNvSpPr txBox="1">
          <a:spLocks noChangeArrowheads="1"/>
        </xdr:cNvSpPr>
      </xdr:nvSpPr>
      <xdr:spPr>
        <a:xfrm>
          <a:off x="3057525" y="11058525"/>
          <a:ext cx="3333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40</xdr:row>
      <xdr:rowOff>0</xdr:rowOff>
    </xdr:from>
    <xdr:ext cx="390525" cy="19050"/>
    <xdr:sp>
      <xdr:nvSpPr>
        <xdr:cNvPr id="3" name="Text Box 3"/>
        <xdr:cNvSpPr txBox="1">
          <a:spLocks noChangeArrowheads="1"/>
        </xdr:cNvSpPr>
      </xdr:nvSpPr>
      <xdr:spPr>
        <a:xfrm>
          <a:off x="800100" y="115443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40</xdr:row>
      <xdr:rowOff>0</xdr:rowOff>
    </xdr:from>
    <xdr:ext cx="390525" cy="19050"/>
    <xdr:sp>
      <xdr:nvSpPr>
        <xdr:cNvPr id="4" name="Text Box 4"/>
        <xdr:cNvSpPr txBox="1">
          <a:spLocks noChangeArrowheads="1"/>
        </xdr:cNvSpPr>
      </xdr:nvSpPr>
      <xdr:spPr>
        <a:xfrm>
          <a:off x="800100" y="115443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0.02525</cdr:x>
      <cdr:y>0.762</cdr:y>
    </cdr:from>
    <cdr:to>
      <cdr:x>0.9875</cdr:x>
      <cdr:y>0.7645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219075" y="4086225"/>
          <a:ext cx="85915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0.726</cdr:y>
    </cdr:from>
    <cdr:to>
      <cdr:x>0.02525</cdr:x>
      <cdr:y>0.7925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886200"/>
          <a:ext cx="2286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30.29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</cdr:x>
      <cdr:y>0.565</cdr:y>
    </cdr:from>
    <cdr:to>
      <cdr:x>1</cdr:x>
      <cdr:y>0.5685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66700" y="3028950"/>
          <a:ext cx="8686800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0.52725</cdr:y>
    </cdr:from>
    <cdr:to>
      <cdr:x>0.02425</cdr:x>
      <cdr:y>0.59475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819400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2.29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0.031</cdr:x>
      <cdr:y>0.3515</cdr:y>
    </cdr:from>
    <cdr:to>
      <cdr:x>0.9975</cdr:x>
      <cdr:y>0.354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276225" y="1876425"/>
          <a:ext cx="86296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0.32875</cdr:y>
    </cdr:from>
    <cdr:to>
      <cdr:x>0.028</cdr:x>
      <cdr:y>0.396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762125"/>
          <a:ext cx="2571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Q3=7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4.29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0.027</cdr:x>
      <cdr:y>0.165</cdr:y>
    </cdr:from>
    <cdr:to>
      <cdr:x>0.9965</cdr:x>
      <cdr:y>0.166</cdr:y>
    </cdr:to>
    <cdr:sp>
      <cdr:nvSpPr>
        <cdr:cNvPr id="7" name="ตัวเชื่อมต่อตรง 9"/>
        <cdr:cNvSpPr>
          <a:spLocks/>
        </cdr:cNvSpPr>
      </cdr:nvSpPr>
      <cdr:spPr>
        <a:xfrm flipH="1" flipV="1">
          <a:off x="238125" y="876300"/>
          <a:ext cx="864870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0.13875</cdr:y>
    </cdr:from>
    <cdr:to>
      <cdr:x>0.02425</cdr:x>
      <cdr:y>0.20525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742950"/>
          <a:ext cx="2190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0.86525</cdr:x>
      <cdr:y>0.43625</cdr:y>
    </cdr:from>
    <cdr:to>
      <cdr:x>0.9915</cdr:x>
      <cdr:y>0.4975</cdr:y>
    </cdr:to>
    <cdr:sp>
      <cdr:nvSpPr>
        <cdr:cNvPr id="9" name="TextBox 1"/>
        <cdr:cNvSpPr txBox="1">
          <a:spLocks noChangeArrowheads="1"/>
        </cdr:cNvSpPr>
      </cdr:nvSpPr>
      <cdr:spPr>
        <a:xfrm>
          <a:off x="7715250" y="2333625"/>
          <a:ext cx="11239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6.91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85725</xdr:rowOff>
    </xdr:from>
    <xdr:to>
      <xdr:col>14</xdr:col>
      <xdr:colOff>485775</xdr:colOff>
      <xdr:row>34</xdr:row>
      <xdr:rowOff>104775</xdr:rowOff>
    </xdr:to>
    <xdr:graphicFrame>
      <xdr:nvGraphicFramePr>
        <xdr:cNvPr id="1" name="แผนภูมิ 3"/>
        <xdr:cNvGraphicFramePr/>
      </xdr:nvGraphicFramePr>
      <xdr:xfrm>
        <a:off x="95250" y="381000"/>
        <a:ext cx="892492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361950</xdr:colOff>
      <xdr:row>2</xdr:row>
      <xdr:rowOff>142875</xdr:rowOff>
    </xdr:from>
    <xdr:ext cx="552450" cy="276225"/>
    <xdr:sp>
      <xdr:nvSpPr>
        <xdr:cNvPr id="2" name="TextBox 4"/>
        <xdr:cNvSpPr txBox="1">
          <a:spLocks noChangeArrowheads="1"/>
        </xdr:cNvSpPr>
      </xdr:nvSpPr>
      <xdr:spPr>
        <a:xfrm>
          <a:off x="361950" y="600075"/>
          <a:ext cx="552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381000</xdr:colOff>
      <xdr:row>18</xdr:row>
      <xdr:rowOff>95250</xdr:rowOff>
    </xdr:from>
    <xdr:to>
      <xdr:col>14</xdr:col>
      <xdr:colOff>400050</xdr:colOff>
      <xdr:row>18</xdr:row>
      <xdr:rowOff>95250</xdr:rowOff>
    </xdr:to>
    <xdr:sp>
      <xdr:nvSpPr>
        <xdr:cNvPr id="3" name="Straight Connector 5"/>
        <xdr:cNvSpPr>
          <a:spLocks/>
        </xdr:cNvSpPr>
      </xdr:nvSpPr>
      <xdr:spPr>
        <a:xfrm>
          <a:off x="990600" y="3143250"/>
          <a:ext cx="79438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0.03125</cdr:x>
      <cdr:y>0.78275</cdr:y>
    </cdr:from>
    <cdr:to>
      <cdr:x>0.9885</cdr:x>
      <cdr:y>0.7845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276225" y="4524375"/>
          <a:ext cx="8601075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0.73725</cdr:y>
    </cdr:from>
    <cdr:to>
      <cdr:x>0.0235</cdr:x>
      <cdr:y>0.79975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4257675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21.11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0.02925</cdr:x>
      <cdr:y>0.593</cdr:y>
    </cdr:from>
    <cdr:to>
      <cdr:x>0.99075</cdr:x>
      <cdr:y>0.5955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57175" y="3419475"/>
          <a:ext cx="8639175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0.56</cdr:y>
    </cdr:from>
    <cdr:to>
      <cdr:x>0.0235</cdr:x>
      <cdr:y>0.62225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3228975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43.11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0.03425</cdr:x>
      <cdr:y>0.4065</cdr:y>
    </cdr:from>
    <cdr:to>
      <cdr:x>0.99475</cdr:x>
      <cdr:y>0.4085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304800" y="2343150"/>
          <a:ext cx="86296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0.37625</cdr:y>
    </cdr:from>
    <cdr:to>
      <cdr:x>0.0235</cdr:x>
      <cdr:y>0.43775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2171700"/>
          <a:ext cx="2190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65.11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0.0255</cdr:x>
      <cdr:y>0.199</cdr:y>
    </cdr:from>
    <cdr:to>
      <cdr:x>0.98975</cdr:x>
      <cdr:y>0.199</cdr:y>
    </cdr:to>
    <cdr:sp>
      <cdr:nvSpPr>
        <cdr:cNvPr id="7" name="ตัวเชื่อมต่อตรง 9"/>
        <cdr:cNvSpPr>
          <a:spLocks/>
        </cdr:cNvSpPr>
      </cdr:nvSpPr>
      <cdr:spPr>
        <a:xfrm flipH="1" flipV="1">
          <a:off x="228600" y="1143000"/>
          <a:ext cx="865822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0.142</cdr:y>
    </cdr:from>
    <cdr:to>
      <cdr:x>0.0235</cdr:x>
      <cdr:y>0.20425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819150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88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0.8525</cdr:x>
      <cdr:y>0.52775</cdr:y>
    </cdr:from>
    <cdr:to>
      <cdr:x>0.9775</cdr:x>
      <cdr:y>0.58925</cdr:y>
    </cdr:to>
    <cdr:sp>
      <cdr:nvSpPr>
        <cdr:cNvPr id="9" name="TextBox 1"/>
        <cdr:cNvSpPr txBox="1">
          <a:spLocks noChangeArrowheads="1"/>
        </cdr:cNvSpPr>
      </cdr:nvSpPr>
      <cdr:spPr>
        <a:xfrm>
          <a:off x="7648575" y="3048000"/>
          <a:ext cx="11239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7.73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85725</xdr:rowOff>
    </xdr:from>
    <xdr:to>
      <xdr:col>14</xdr:col>
      <xdr:colOff>542925</xdr:colOff>
      <xdr:row>37</xdr:row>
      <xdr:rowOff>38100</xdr:rowOff>
    </xdr:to>
    <xdr:graphicFrame>
      <xdr:nvGraphicFramePr>
        <xdr:cNvPr id="1" name="แผนภูมิ 3"/>
        <xdr:cNvGraphicFramePr/>
      </xdr:nvGraphicFramePr>
      <xdr:xfrm>
        <a:off x="95250" y="381000"/>
        <a:ext cx="89820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352425</xdr:colOff>
      <xdr:row>2</xdr:row>
      <xdr:rowOff>142875</xdr:rowOff>
    </xdr:from>
    <xdr:ext cx="571500" cy="285750"/>
    <xdr:sp>
      <xdr:nvSpPr>
        <xdr:cNvPr id="2" name="TextBox 2"/>
        <xdr:cNvSpPr txBox="1">
          <a:spLocks noChangeArrowheads="1"/>
        </xdr:cNvSpPr>
      </xdr:nvSpPr>
      <xdr:spPr>
        <a:xfrm>
          <a:off x="352425" y="600075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381000</xdr:colOff>
      <xdr:row>22</xdr:row>
      <xdr:rowOff>19050</xdr:rowOff>
    </xdr:from>
    <xdr:to>
      <xdr:col>14</xdr:col>
      <xdr:colOff>400050</xdr:colOff>
      <xdr:row>22</xdr:row>
      <xdr:rowOff>19050</xdr:rowOff>
    </xdr:to>
    <xdr:sp>
      <xdr:nvSpPr>
        <xdr:cNvPr id="3" name="Straight Connector 5"/>
        <xdr:cNvSpPr>
          <a:spLocks/>
        </xdr:cNvSpPr>
      </xdr:nvSpPr>
      <xdr:spPr>
        <a:xfrm>
          <a:off x="990600" y="3714750"/>
          <a:ext cx="79438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</cdr:x>
      <cdr:y>0.9835</cdr:y>
    </cdr:from>
    <cdr:to>
      <cdr:x>1</cdr:x>
      <cdr:y>0.984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209550" y="3476625"/>
          <a:ext cx="846772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0.977</cdr:y>
    </cdr:from>
    <cdr:to>
      <cdr:x>0.025</cdr:x>
      <cdr:y>0.9915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457575"/>
          <a:ext cx="219075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33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0.03375</cdr:x>
      <cdr:y>0.752</cdr:y>
    </cdr:from>
    <cdr:to>
      <cdr:x>1</cdr:x>
      <cdr:y>0.7605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85750" y="2657475"/>
          <a:ext cx="8486775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0.719</cdr:y>
    </cdr:from>
    <cdr:to>
      <cdr:x>0.025</cdr:x>
      <cdr:y>0.82275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543175"/>
          <a:ext cx="2190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55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0.0375</cdr:x>
      <cdr:y>0.426</cdr:y>
    </cdr:from>
    <cdr:to>
      <cdr:x>1</cdr:x>
      <cdr:y>0.429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314325" y="1504950"/>
          <a:ext cx="84772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0.409</cdr:y>
    </cdr:from>
    <cdr:to>
      <cdr:x>0.026</cdr:x>
      <cdr:y>0.51275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447800"/>
          <a:ext cx="2286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77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0.0395</cdr:x>
      <cdr:y>0.08975</cdr:y>
    </cdr:from>
    <cdr:to>
      <cdr:x>1</cdr:x>
      <cdr:y>0.099</cdr:y>
    </cdr:to>
    <cdr:sp>
      <cdr:nvSpPr>
        <cdr:cNvPr id="7" name="ตัวเชื่อมต่อตรง 9"/>
        <cdr:cNvSpPr>
          <a:spLocks/>
        </cdr:cNvSpPr>
      </cdr:nvSpPr>
      <cdr:spPr>
        <a:xfrm flipH="1">
          <a:off x="333375" y="314325"/>
          <a:ext cx="8429625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0.11525</cdr:y>
    </cdr:from>
    <cdr:to>
      <cdr:x>0.025</cdr:x>
      <cdr:y>0.21875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400050"/>
          <a:ext cx="2190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98.36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0.858</cdr:x>
      <cdr:y>0.9555</cdr:y>
    </cdr:from>
    <cdr:to>
      <cdr:x>1</cdr:x>
      <cdr:y>0.98225</cdr:y>
    </cdr:to>
    <cdr:sp>
      <cdr:nvSpPr>
        <cdr:cNvPr id="9" name="TextBox 1"/>
        <cdr:cNvSpPr txBox="1">
          <a:spLocks noChangeArrowheads="1"/>
        </cdr:cNvSpPr>
      </cdr:nvSpPr>
      <cdr:spPr>
        <a:xfrm>
          <a:off x="7372350" y="3381375"/>
          <a:ext cx="13620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34.22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% 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</cdr:x>
      <cdr:y>0.68975</cdr:y>
    </cdr:from>
    <cdr:to>
      <cdr:x>0.9735</cdr:x>
      <cdr:y>0.6915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152400" y="3790950"/>
          <a:ext cx="8220075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0.65775</cdr:y>
    </cdr:from>
    <cdr:to>
      <cdr:x>0.01025</cdr:x>
      <cdr:y>0.7235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619500"/>
          <a:ext cx="857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33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0.01125</cdr:x>
      <cdr:y>0.48375</cdr:y>
    </cdr:from>
    <cdr:to>
      <cdr:x>0.9725</cdr:x>
      <cdr:y>0.48825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95250" y="2657475"/>
          <a:ext cx="8267700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0.4635</cdr:y>
    </cdr:from>
    <cdr:to>
      <cdr:x>0.01025</cdr:x>
      <cdr:y>0.52775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543175"/>
          <a:ext cx="857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55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0.01125</cdr:x>
      <cdr:y>0.30875</cdr:y>
    </cdr:from>
    <cdr:to>
      <cdr:x>0.9725</cdr:x>
      <cdr:y>0.3105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95250" y="1695450"/>
          <a:ext cx="826770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0.2795</cdr:y>
    </cdr:from>
    <cdr:to>
      <cdr:x>0.01425</cdr:x>
      <cdr:y>0.3435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533525"/>
          <a:ext cx="123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76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0.01625</cdr:x>
      <cdr:y>0.121</cdr:y>
    </cdr:from>
    <cdr:to>
      <cdr:x>0.9705</cdr:x>
      <cdr:y>0.1265</cdr:y>
    </cdr:to>
    <cdr:sp>
      <cdr:nvSpPr>
        <cdr:cNvPr id="7" name="ตัวเชื่อมต่อตรง 9"/>
        <cdr:cNvSpPr>
          <a:spLocks/>
        </cdr:cNvSpPr>
      </cdr:nvSpPr>
      <cdr:spPr>
        <a:xfrm flipH="1">
          <a:off x="133350" y="657225"/>
          <a:ext cx="8210550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0.0945</cdr:y>
    </cdr:from>
    <cdr:to>
      <cdr:x>0.01425</cdr:x>
      <cdr:y>0.1585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514350"/>
          <a:ext cx="123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98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0.82875</cdr:x>
      <cdr:y>0.38575</cdr:y>
    </cdr:from>
    <cdr:to>
      <cdr:x>0.98725</cdr:x>
      <cdr:y>0.45075</cdr:y>
    </cdr:to>
    <cdr:sp>
      <cdr:nvSpPr>
        <cdr:cNvPr id="9" name="TextBox 1"/>
        <cdr:cNvSpPr txBox="1">
          <a:spLocks noChangeArrowheads="1"/>
        </cdr:cNvSpPr>
      </cdr:nvSpPr>
      <cdr:spPr>
        <a:xfrm>
          <a:off x="7124700" y="2114550"/>
          <a:ext cx="1362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49.62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%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47625</xdr:rowOff>
    </xdr:from>
    <xdr:to>
      <xdr:col>14</xdr:col>
      <xdr:colOff>571500</xdr:colOff>
      <xdr:row>22</xdr:row>
      <xdr:rowOff>161925</xdr:rowOff>
    </xdr:to>
    <xdr:graphicFrame>
      <xdr:nvGraphicFramePr>
        <xdr:cNvPr id="1" name="แผนภูมิ 1"/>
        <xdr:cNvGraphicFramePr/>
      </xdr:nvGraphicFramePr>
      <xdr:xfrm>
        <a:off x="142875" y="342900"/>
        <a:ext cx="86010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295275</xdr:colOff>
      <xdr:row>2</xdr:row>
      <xdr:rowOff>152400</xdr:rowOff>
    </xdr:from>
    <xdr:ext cx="571500" cy="285750"/>
    <xdr:sp>
      <xdr:nvSpPr>
        <xdr:cNvPr id="2" name="TextBox 2"/>
        <xdr:cNvSpPr txBox="1">
          <a:spLocks noChangeArrowheads="1"/>
        </xdr:cNvSpPr>
      </xdr:nvSpPr>
      <xdr:spPr>
        <a:xfrm>
          <a:off x="295275" y="609600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342900</xdr:colOff>
      <xdr:row>14</xdr:row>
      <xdr:rowOff>28575</xdr:rowOff>
    </xdr:from>
    <xdr:to>
      <xdr:col>14</xdr:col>
      <xdr:colOff>361950</xdr:colOff>
      <xdr:row>14</xdr:row>
      <xdr:rowOff>28575</xdr:rowOff>
    </xdr:to>
    <xdr:sp>
      <xdr:nvSpPr>
        <xdr:cNvPr id="3" name="Straight Connector 5"/>
        <xdr:cNvSpPr>
          <a:spLocks/>
        </xdr:cNvSpPr>
      </xdr:nvSpPr>
      <xdr:spPr>
        <a:xfrm>
          <a:off x="952500" y="2428875"/>
          <a:ext cx="758190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</xdr:row>
      <xdr:rowOff>47625</xdr:rowOff>
    </xdr:from>
    <xdr:to>
      <xdr:col>14</xdr:col>
      <xdr:colOff>571500</xdr:colOff>
      <xdr:row>35</xdr:row>
      <xdr:rowOff>85725</xdr:rowOff>
    </xdr:to>
    <xdr:graphicFrame>
      <xdr:nvGraphicFramePr>
        <xdr:cNvPr id="4" name="แผนภูมิ 1"/>
        <xdr:cNvGraphicFramePr/>
      </xdr:nvGraphicFramePr>
      <xdr:xfrm>
        <a:off x="142875" y="342900"/>
        <a:ext cx="8601075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295275</xdr:colOff>
      <xdr:row>3</xdr:row>
      <xdr:rowOff>9525</xdr:rowOff>
    </xdr:from>
    <xdr:ext cx="571500" cy="285750"/>
    <xdr:sp>
      <xdr:nvSpPr>
        <xdr:cNvPr id="5" name="TextBox 5"/>
        <xdr:cNvSpPr txBox="1">
          <a:spLocks noChangeArrowheads="1"/>
        </xdr:cNvSpPr>
      </xdr:nvSpPr>
      <xdr:spPr>
        <a:xfrm>
          <a:off x="295275" y="628650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438150</xdr:colOff>
      <xdr:row>17</xdr:row>
      <xdr:rowOff>152400</xdr:rowOff>
    </xdr:from>
    <xdr:to>
      <xdr:col>14</xdr:col>
      <xdr:colOff>514350</xdr:colOff>
      <xdr:row>17</xdr:row>
      <xdr:rowOff>152400</xdr:rowOff>
    </xdr:to>
    <xdr:sp>
      <xdr:nvSpPr>
        <xdr:cNvPr id="6" name="Straight Connector 5"/>
        <xdr:cNvSpPr>
          <a:spLocks/>
        </xdr:cNvSpPr>
      </xdr:nvSpPr>
      <xdr:spPr>
        <a:xfrm>
          <a:off x="1047750" y="3038475"/>
          <a:ext cx="76390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34"/>
  <sheetViews>
    <sheetView tabSelected="1" zoomScale="71" zoomScaleNormal="71" zoomScalePageLayoutView="0" workbookViewId="0" topLeftCell="A1">
      <selection activeCell="W4" sqref="W4"/>
    </sheetView>
  </sheetViews>
  <sheetFormatPr defaultColWidth="6.00390625" defaultRowHeight="12.75"/>
  <cols>
    <col min="1" max="1" width="5.140625" style="11" customWidth="1"/>
    <col min="2" max="2" width="7.57421875" style="11" customWidth="1"/>
    <col min="3" max="3" width="13.7109375" style="11" customWidth="1"/>
    <col min="4" max="4" width="12.57421875" style="11" bestFit="1" customWidth="1"/>
    <col min="5" max="5" width="8.421875" style="11" customWidth="1"/>
    <col min="6" max="6" width="9.28125" style="11" customWidth="1"/>
    <col min="7" max="7" width="12.57421875" style="74" bestFit="1" customWidth="1"/>
    <col min="8" max="8" width="11.421875" style="74" customWidth="1"/>
    <col min="9" max="9" width="8.421875" style="74" customWidth="1"/>
    <col min="10" max="11" width="12.28125" style="74" bestFit="1" customWidth="1"/>
    <col min="12" max="12" width="8.00390625" style="74" customWidth="1"/>
    <col min="13" max="13" width="12.28125" style="11" customWidth="1"/>
    <col min="14" max="14" width="12.57421875" style="11" customWidth="1"/>
    <col min="15" max="15" width="9.421875" style="11" bestFit="1" customWidth="1"/>
    <col min="16" max="16" width="8.140625" style="11" customWidth="1"/>
    <col min="17" max="17" width="13.7109375" style="135" bestFit="1" customWidth="1"/>
    <col min="18" max="18" width="12.00390625" style="11" customWidth="1"/>
    <col min="19" max="19" width="8.28125" style="11" customWidth="1"/>
    <col min="20" max="20" width="8.421875" style="11" customWidth="1"/>
    <col min="21" max="21" width="13.00390625" style="11" customWidth="1"/>
    <col min="22" max="22" width="12.00390625" style="11" bestFit="1" customWidth="1"/>
    <col min="23" max="237" width="9.140625" style="11" customWidth="1"/>
    <col min="238" max="238" width="3.421875" style="11" customWidth="1"/>
    <col min="239" max="239" width="5.421875" style="11" customWidth="1"/>
    <col min="240" max="240" width="8.28125" style="11" customWidth="1"/>
    <col min="241" max="241" width="5.421875" style="11" customWidth="1"/>
    <col min="242" max="242" width="8.00390625" style="11" customWidth="1"/>
    <col min="243" max="243" width="5.28125" style="11" customWidth="1"/>
    <col min="244" max="244" width="7.00390625" style="11" customWidth="1"/>
    <col min="245" max="245" width="5.28125" style="11" customWidth="1"/>
    <col min="246" max="246" width="8.57421875" style="11" customWidth="1"/>
    <col min="247" max="247" width="5.421875" style="11" customWidth="1"/>
    <col min="248" max="248" width="7.00390625" style="11" customWidth="1"/>
    <col min="249" max="249" width="8.00390625" style="11" customWidth="1"/>
    <col min="250" max="250" width="6.57421875" style="11" customWidth="1"/>
    <col min="251" max="16384" width="6.00390625" style="11" customWidth="1"/>
  </cols>
  <sheetData>
    <row r="1" spans="1:20" ht="26.25" customHeight="1">
      <c r="A1" s="178" t="s">
        <v>47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</row>
    <row r="2" spans="1:20" ht="26.25" customHeight="1">
      <c r="A2" s="178" t="s">
        <v>36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</row>
    <row r="3" spans="2:20" ht="19.5" customHeight="1">
      <c r="B3" s="43"/>
      <c r="C3" s="43"/>
      <c r="D3" s="43"/>
      <c r="E3" s="43"/>
      <c r="F3" s="43"/>
      <c r="G3" s="44"/>
      <c r="H3" s="44"/>
      <c r="I3" s="44"/>
      <c r="J3" s="44"/>
      <c r="K3" s="44"/>
      <c r="L3" s="44"/>
      <c r="M3" s="44"/>
      <c r="N3" s="45"/>
      <c r="O3" s="45"/>
      <c r="P3" s="45"/>
      <c r="Q3" s="136"/>
      <c r="R3" s="46"/>
      <c r="S3" s="196" t="s">
        <v>37</v>
      </c>
      <c r="T3" s="196"/>
    </row>
    <row r="4" spans="1:20" ht="28.5" customHeight="1">
      <c r="A4" s="171" t="s">
        <v>0</v>
      </c>
      <c r="B4" s="171"/>
      <c r="C4" s="172" t="s">
        <v>44</v>
      </c>
      <c r="D4" s="173"/>
      <c r="E4" s="173"/>
      <c r="F4" s="173"/>
      <c r="G4" s="173"/>
      <c r="H4" s="173"/>
      <c r="I4" s="173"/>
      <c r="J4" s="173"/>
      <c r="K4" s="173"/>
      <c r="L4" s="174"/>
      <c r="M4" s="184" t="s">
        <v>38</v>
      </c>
      <c r="N4" s="185"/>
      <c r="O4" s="185"/>
      <c r="P4" s="185"/>
      <c r="Q4" s="184" t="s">
        <v>39</v>
      </c>
      <c r="R4" s="185"/>
      <c r="S4" s="185"/>
      <c r="T4" s="195"/>
    </row>
    <row r="5" spans="1:20" ht="28.5" customHeight="1">
      <c r="A5" s="171"/>
      <c r="B5" s="171"/>
      <c r="C5" s="189" t="s">
        <v>44</v>
      </c>
      <c r="D5" s="190"/>
      <c r="E5" s="190"/>
      <c r="F5" s="191"/>
      <c r="G5" s="199" t="s">
        <v>40</v>
      </c>
      <c r="H5" s="200"/>
      <c r="I5" s="201"/>
      <c r="J5" s="199" t="s">
        <v>41</v>
      </c>
      <c r="K5" s="200"/>
      <c r="L5" s="201"/>
      <c r="M5" s="179" t="s">
        <v>48</v>
      </c>
      <c r="N5" s="180"/>
      <c r="O5" s="180"/>
      <c r="P5" s="181"/>
      <c r="Q5" s="179" t="s">
        <v>49</v>
      </c>
      <c r="R5" s="180"/>
      <c r="S5" s="180"/>
      <c r="T5" s="181"/>
    </row>
    <row r="6" spans="1:20" ht="28.5" customHeight="1">
      <c r="A6" s="171"/>
      <c r="B6" s="171"/>
      <c r="C6" s="175" t="s">
        <v>50</v>
      </c>
      <c r="D6" s="176"/>
      <c r="E6" s="176"/>
      <c r="F6" s="177"/>
      <c r="G6" s="186" t="s">
        <v>45</v>
      </c>
      <c r="H6" s="187"/>
      <c r="I6" s="188"/>
      <c r="J6" s="187"/>
      <c r="K6" s="187"/>
      <c r="L6" s="187"/>
      <c r="M6" s="192"/>
      <c r="N6" s="193"/>
      <c r="O6" s="193"/>
      <c r="P6" s="193"/>
      <c r="Q6" s="192"/>
      <c r="R6" s="193"/>
      <c r="S6" s="193"/>
      <c r="T6" s="194"/>
    </row>
    <row r="7" spans="1:20" s="51" customFormat="1" ht="44.25" customHeight="1">
      <c r="A7" s="171"/>
      <c r="B7" s="171"/>
      <c r="C7" s="47" t="s">
        <v>42</v>
      </c>
      <c r="D7" s="48" t="s">
        <v>32</v>
      </c>
      <c r="E7" s="48" t="s">
        <v>43</v>
      </c>
      <c r="F7" s="49" t="s">
        <v>34</v>
      </c>
      <c r="G7" s="47" t="s">
        <v>42</v>
      </c>
      <c r="H7" s="48" t="s">
        <v>32</v>
      </c>
      <c r="I7" s="49" t="s">
        <v>43</v>
      </c>
      <c r="J7" s="47" t="s">
        <v>42</v>
      </c>
      <c r="K7" s="48" t="s">
        <v>32</v>
      </c>
      <c r="L7" s="49" t="s">
        <v>43</v>
      </c>
      <c r="M7" s="47" t="s">
        <v>42</v>
      </c>
      <c r="N7" s="48" t="s">
        <v>32</v>
      </c>
      <c r="O7" s="48" t="s">
        <v>43</v>
      </c>
      <c r="P7" s="49" t="s">
        <v>34</v>
      </c>
      <c r="Q7" s="137" t="s">
        <v>42</v>
      </c>
      <c r="R7" s="50" t="s">
        <v>32</v>
      </c>
      <c r="S7" s="50" t="s">
        <v>43</v>
      </c>
      <c r="T7" s="103" t="s">
        <v>34</v>
      </c>
    </row>
    <row r="8" spans="1:20" ht="24">
      <c r="A8" s="169" t="s">
        <v>18</v>
      </c>
      <c r="B8" s="170"/>
      <c r="C8" s="52">
        <v>45503.932799999995</v>
      </c>
      <c r="D8" s="53">
        <v>16889.1915</v>
      </c>
      <c r="E8" s="53">
        <v>37.115894079379444</v>
      </c>
      <c r="F8" s="104">
        <v>-12.504105920620553</v>
      </c>
      <c r="G8" s="52">
        <v>20250.698099999994</v>
      </c>
      <c r="H8" s="53">
        <v>6430.7429</v>
      </c>
      <c r="I8" s="54">
        <v>31.755660314742446</v>
      </c>
      <c r="J8" s="52">
        <v>25253.234699999994</v>
      </c>
      <c r="K8" s="53">
        <v>10458.448600000002</v>
      </c>
      <c r="L8" s="54">
        <v>41.414292957883944</v>
      </c>
      <c r="M8" s="52">
        <v>55774.2994</v>
      </c>
      <c r="N8" s="53">
        <v>13884.151</v>
      </c>
      <c r="O8" s="55">
        <v>24.893456572939037</v>
      </c>
      <c r="P8" s="105">
        <v>-12.83654342706096</v>
      </c>
      <c r="Q8" s="52">
        <v>101278.25340000003</v>
      </c>
      <c r="R8" s="53">
        <v>30773.3425</v>
      </c>
      <c r="S8" s="53">
        <v>30.384945895996257</v>
      </c>
      <c r="T8" s="106">
        <v>-16.52505410400374</v>
      </c>
    </row>
    <row r="9" spans="1:20" ht="24">
      <c r="A9" s="182" t="s">
        <v>1</v>
      </c>
      <c r="B9" s="183"/>
      <c r="C9" s="56">
        <v>43516.7928</v>
      </c>
      <c r="D9" s="57">
        <v>15873.354299999999</v>
      </c>
      <c r="E9" s="58">
        <v>36.47638825993628</v>
      </c>
      <c r="F9" s="107">
        <v>-13.143611740063719</v>
      </c>
      <c r="G9" s="59">
        <v>18393.998099999997</v>
      </c>
      <c r="H9" s="58">
        <v>5470.9487</v>
      </c>
      <c r="I9" s="31">
        <v>29.743118762201025</v>
      </c>
      <c r="J9" s="59">
        <v>25122.794699999995</v>
      </c>
      <c r="K9" s="57">
        <v>10402.405600000002</v>
      </c>
      <c r="L9" s="28">
        <v>41.406243709024956</v>
      </c>
      <c r="M9" s="60">
        <v>55539.2226</v>
      </c>
      <c r="N9" s="32">
        <v>13840.551000000001</v>
      </c>
      <c r="O9" s="32">
        <v>24.920318204093842</v>
      </c>
      <c r="P9" s="108">
        <v>-12.809681795906155</v>
      </c>
      <c r="Q9" s="138">
        <v>99056.03260000002</v>
      </c>
      <c r="R9" s="30">
        <v>29713.9053</v>
      </c>
      <c r="S9" s="61">
        <v>29.997067841378488</v>
      </c>
      <c r="T9" s="109">
        <v>-16.91293215862151</v>
      </c>
    </row>
    <row r="10" spans="1:20" ht="24" customHeight="1">
      <c r="A10" s="12">
        <v>1</v>
      </c>
      <c r="B10" s="13" t="s">
        <v>2</v>
      </c>
      <c r="C10" s="14">
        <v>1795.9899999999998</v>
      </c>
      <c r="D10" s="15">
        <v>764.62</v>
      </c>
      <c r="E10" s="15">
        <v>42.573733706757835</v>
      </c>
      <c r="F10" s="110">
        <v>-7.046266293242162</v>
      </c>
      <c r="G10" s="62">
        <v>1113.82</v>
      </c>
      <c r="H10" s="16">
        <v>477.88</v>
      </c>
      <c r="I10" s="17">
        <v>42.904598588640894</v>
      </c>
      <c r="J10" s="63">
        <v>682.17</v>
      </c>
      <c r="K10" s="16">
        <v>286.74</v>
      </c>
      <c r="L10" s="18">
        <v>42.03351070847443</v>
      </c>
      <c r="M10" s="64">
        <v>88.3394</v>
      </c>
      <c r="N10" s="19">
        <v>50.56</v>
      </c>
      <c r="O10" s="19">
        <v>57.23380507451942</v>
      </c>
      <c r="P10" s="111">
        <v>19.50380507451942</v>
      </c>
      <c r="Q10" s="139">
        <v>1884.3242</v>
      </c>
      <c r="R10" s="15">
        <v>815.1800000000001</v>
      </c>
      <c r="S10" s="15">
        <v>43.26113308951825</v>
      </c>
      <c r="T10" s="112">
        <v>-3.6488669104817433</v>
      </c>
    </row>
    <row r="11" spans="1:20" ht="24">
      <c r="A11" s="20">
        <v>2</v>
      </c>
      <c r="B11" s="21" t="s">
        <v>15</v>
      </c>
      <c r="C11" s="22">
        <v>1316.9565</v>
      </c>
      <c r="D11" s="23">
        <v>544.0132</v>
      </c>
      <c r="E11" s="23">
        <v>41.30836515860622</v>
      </c>
      <c r="F11" s="113">
        <v>-8.311634841393776</v>
      </c>
      <c r="G11" s="65">
        <v>516.2161</v>
      </c>
      <c r="H11" s="24">
        <v>208.7202</v>
      </c>
      <c r="I11" s="25">
        <v>40.43271800317736</v>
      </c>
      <c r="J11" s="66">
        <v>800.7404</v>
      </c>
      <c r="K11" s="24">
        <v>335.293</v>
      </c>
      <c r="L11" s="26">
        <v>41.87287165728119</v>
      </c>
      <c r="M11" s="67">
        <v>33.775499999999994</v>
      </c>
      <c r="N11" s="27">
        <v>33.7755</v>
      </c>
      <c r="O11" s="27">
        <v>100.00000000000003</v>
      </c>
      <c r="P11" s="114">
        <v>62.27000000000003</v>
      </c>
      <c r="Q11" s="140">
        <v>1350.732</v>
      </c>
      <c r="R11" s="23">
        <v>577.7887</v>
      </c>
      <c r="S11" s="23">
        <v>42.775968882058024</v>
      </c>
      <c r="T11" s="115">
        <v>-4.134031117941973</v>
      </c>
    </row>
    <row r="12" spans="1:20" ht="24">
      <c r="A12" s="20">
        <v>3</v>
      </c>
      <c r="B12" s="21" t="s">
        <v>5</v>
      </c>
      <c r="C12" s="22">
        <v>5574.5</v>
      </c>
      <c r="D12" s="23">
        <v>2054.8199999999997</v>
      </c>
      <c r="E12" s="23">
        <v>36.861063772535644</v>
      </c>
      <c r="F12" s="113">
        <v>-12.758936227464353</v>
      </c>
      <c r="G12" s="65">
        <v>2227.31</v>
      </c>
      <c r="H12" s="24">
        <v>655.02</v>
      </c>
      <c r="I12" s="25">
        <v>29.40856908108885</v>
      </c>
      <c r="J12" s="66">
        <v>3347.19</v>
      </c>
      <c r="K12" s="24">
        <v>1399.8</v>
      </c>
      <c r="L12" s="26">
        <v>41.82015362139585</v>
      </c>
      <c r="M12" s="67">
        <v>665.8192</v>
      </c>
      <c r="N12" s="27">
        <v>432.59</v>
      </c>
      <c r="O12" s="27">
        <v>64.97109125119852</v>
      </c>
      <c r="P12" s="114">
        <v>27.24109125119852</v>
      </c>
      <c r="Q12" s="140">
        <v>6240.3162999999995</v>
      </c>
      <c r="R12" s="23">
        <v>2487.41</v>
      </c>
      <c r="S12" s="23">
        <v>39.86031925977855</v>
      </c>
      <c r="T12" s="115">
        <v>-7.049680740221447</v>
      </c>
    </row>
    <row r="13" spans="1:21" ht="24" customHeight="1">
      <c r="A13" s="20">
        <v>4</v>
      </c>
      <c r="B13" s="21" t="s">
        <v>9</v>
      </c>
      <c r="C13" s="22">
        <v>3271.5</v>
      </c>
      <c r="D13" s="23">
        <v>1133.17</v>
      </c>
      <c r="E13" s="23">
        <v>34.63762799938866</v>
      </c>
      <c r="F13" s="113">
        <v>-14.982372000611335</v>
      </c>
      <c r="G13" s="65">
        <v>1519.9</v>
      </c>
      <c r="H13" s="24">
        <v>408.09</v>
      </c>
      <c r="I13" s="25">
        <v>26.849792749522994</v>
      </c>
      <c r="J13" s="66">
        <v>1751.6</v>
      </c>
      <c r="K13" s="24">
        <v>725.08</v>
      </c>
      <c r="L13" s="26">
        <v>41.39529572961864</v>
      </c>
      <c r="M13" s="67">
        <v>446.4676</v>
      </c>
      <c r="N13" s="27">
        <v>318.04</v>
      </c>
      <c r="O13" s="27">
        <v>71.23473237475687</v>
      </c>
      <c r="P13" s="114">
        <v>33.50473237475688</v>
      </c>
      <c r="Q13" s="140">
        <v>3717.971</v>
      </c>
      <c r="R13" s="23">
        <v>1451.21</v>
      </c>
      <c r="S13" s="23">
        <v>39.03231090290914</v>
      </c>
      <c r="T13" s="115">
        <v>-7.877689097090858</v>
      </c>
      <c r="U13" s="165"/>
    </row>
    <row r="14" spans="1:20" ht="24">
      <c r="A14" s="20">
        <v>5</v>
      </c>
      <c r="B14" s="21" t="s">
        <v>20</v>
      </c>
      <c r="C14" s="22">
        <v>633.3878</v>
      </c>
      <c r="D14" s="23">
        <v>232.15879999999999</v>
      </c>
      <c r="E14" s="23">
        <v>36.65350043054192</v>
      </c>
      <c r="F14" s="113">
        <v>-12.96649956945808</v>
      </c>
      <c r="G14" s="65">
        <v>355.6897</v>
      </c>
      <c r="H14" s="24">
        <v>113.8077</v>
      </c>
      <c r="I14" s="25">
        <v>31.99634400433861</v>
      </c>
      <c r="J14" s="66">
        <v>277.6981</v>
      </c>
      <c r="K14" s="24">
        <v>118.3511</v>
      </c>
      <c r="L14" s="26">
        <v>42.6186207251688</v>
      </c>
      <c r="M14" s="67">
        <v>44.1742</v>
      </c>
      <c r="N14" s="27">
        <v>25.0567</v>
      </c>
      <c r="O14" s="27">
        <v>56.722476015411715</v>
      </c>
      <c r="P14" s="114">
        <v>18.992476015411718</v>
      </c>
      <c r="Q14" s="140">
        <v>677.562</v>
      </c>
      <c r="R14" s="23">
        <v>257.21549999999996</v>
      </c>
      <c r="S14" s="23">
        <v>37.961913448510984</v>
      </c>
      <c r="T14" s="115">
        <v>-8.948086551489013</v>
      </c>
    </row>
    <row r="15" spans="1:20" ht="24">
      <c r="A15" s="20">
        <v>6</v>
      </c>
      <c r="B15" s="21" t="s">
        <v>7</v>
      </c>
      <c r="C15" s="22">
        <v>3772.065</v>
      </c>
      <c r="D15" s="23">
        <v>1388.8754</v>
      </c>
      <c r="E15" s="23">
        <v>36.820028286893255</v>
      </c>
      <c r="F15" s="113">
        <v>-12.799971713106743</v>
      </c>
      <c r="G15" s="65">
        <v>1647.7795</v>
      </c>
      <c r="H15" s="24">
        <v>487.7554</v>
      </c>
      <c r="I15" s="25">
        <v>29.60076879218366</v>
      </c>
      <c r="J15" s="66">
        <v>2124.2855</v>
      </c>
      <c r="K15" s="24">
        <v>901.12</v>
      </c>
      <c r="L15" s="26">
        <v>42.419910129782465</v>
      </c>
      <c r="M15" s="67">
        <v>335.08590000000004</v>
      </c>
      <c r="N15" s="27">
        <v>109.46</v>
      </c>
      <c r="O15" s="27">
        <v>32.66625065393679</v>
      </c>
      <c r="P15" s="114">
        <v>-5.063749346063204</v>
      </c>
      <c r="Q15" s="140">
        <v>4107.150900000001</v>
      </c>
      <c r="R15" s="23">
        <v>1498.3354</v>
      </c>
      <c r="S15" s="23">
        <v>36.48113829954482</v>
      </c>
      <c r="T15" s="115">
        <v>-10.42886170045518</v>
      </c>
    </row>
    <row r="16" spans="1:20" ht="24">
      <c r="A16" s="20">
        <v>7</v>
      </c>
      <c r="B16" s="21" t="s">
        <v>4</v>
      </c>
      <c r="C16" s="22">
        <v>3862.9916</v>
      </c>
      <c r="D16" s="23">
        <v>1415.3013</v>
      </c>
      <c r="E16" s="23">
        <v>36.637441820996976</v>
      </c>
      <c r="F16" s="113">
        <v>-12.982558179003021</v>
      </c>
      <c r="G16" s="65">
        <v>1729.5998</v>
      </c>
      <c r="H16" s="23">
        <v>541.048</v>
      </c>
      <c r="I16" s="25">
        <v>31.28168724348835</v>
      </c>
      <c r="J16" s="66">
        <v>2133.3918</v>
      </c>
      <c r="K16" s="23">
        <v>874.2533</v>
      </c>
      <c r="L16" s="26">
        <v>40.97950034306873</v>
      </c>
      <c r="M16" s="67">
        <v>385.74179999999996</v>
      </c>
      <c r="N16" s="23">
        <v>98.7486</v>
      </c>
      <c r="O16" s="27">
        <v>25.59966277961061</v>
      </c>
      <c r="P16" s="114">
        <v>-12.130337220389386</v>
      </c>
      <c r="Q16" s="140">
        <v>4248.7334</v>
      </c>
      <c r="R16" s="23">
        <v>1514.0499</v>
      </c>
      <c r="S16" s="23">
        <v>35.63532369435089</v>
      </c>
      <c r="T16" s="115">
        <v>-11.274676305649109</v>
      </c>
    </row>
    <row r="17" spans="1:20" ht="24">
      <c r="A17" s="20">
        <v>8</v>
      </c>
      <c r="B17" s="21" t="s">
        <v>8</v>
      </c>
      <c r="C17" s="22">
        <v>6238.39</v>
      </c>
      <c r="D17" s="23">
        <v>2248.65</v>
      </c>
      <c r="E17" s="23">
        <v>36.045357856754705</v>
      </c>
      <c r="F17" s="113">
        <v>-13.574642143245292</v>
      </c>
      <c r="G17" s="65">
        <v>2178.57</v>
      </c>
      <c r="H17" s="24">
        <v>576.12</v>
      </c>
      <c r="I17" s="25">
        <v>26.44486979991462</v>
      </c>
      <c r="J17" s="66">
        <v>4059.82</v>
      </c>
      <c r="K17" s="24">
        <v>1672.53</v>
      </c>
      <c r="L17" s="26">
        <v>41.19714667152731</v>
      </c>
      <c r="M17" s="67">
        <v>459.7189</v>
      </c>
      <c r="N17" s="27">
        <v>107.59</v>
      </c>
      <c r="O17" s="27">
        <v>23.40343196679536</v>
      </c>
      <c r="P17" s="114">
        <v>-14.326568033204637</v>
      </c>
      <c r="Q17" s="140">
        <v>6698.112900000002</v>
      </c>
      <c r="R17" s="23">
        <v>2356.2400000000002</v>
      </c>
      <c r="S17" s="23">
        <v>35.17766922083382</v>
      </c>
      <c r="T17" s="115">
        <v>-11.732330779166176</v>
      </c>
    </row>
    <row r="18" spans="1:21" ht="24.75" customHeight="1">
      <c r="A18" s="20">
        <v>9</v>
      </c>
      <c r="B18" s="21" t="s">
        <v>6</v>
      </c>
      <c r="C18" s="22">
        <v>2791.7783</v>
      </c>
      <c r="D18" s="23">
        <v>1030</v>
      </c>
      <c r="E18" s="23">
        <v>36.89404706670297</v>
      </c>
      <c r="F18" s="113">
        <v>-12.72595293329703</v>
      </c>
      <c r="G18" s="65">
        <v>1723.1583</v>
      </c>
      <c r="H18" s="24">
        <v>582.02</v>
      </c>
      <c r="I18" s="25">
        <v>33.77635124991128</v>
      </c>
      <c r="J18" s="66">
        <v>1068.62</v>
      </c>
      <c r="K18" s="24">
        <v>447.98</v>
      </c>
      <c r="L18" s="26">
        <v>41.9213565158803</v>
      </c>
      <c r="M18" s="67">
        <v>3001.0675</v>
      </c>
      <c r="N18" s="27">
        <v>956.59</v>
      </c>
      <c r="O18" s="27">
        <v>31.87499114898282</v>
      </c>
      <c r="P18" s="114">
        <v>-5.855008851017178</v>
      </c>
      <c r="Q18" s="140">
        <v>5792.846299999999</v>
      </c>
      <c r="R18" s="23">
        <v>1986.5900000000001</v>
      </c>
      <c r="S18" s="23">
        <v>34.29384964002929</v>
      </c>
      <c r="T18" s="115">
        <v>-12.616150359970703</v>
      </c>
      <c r="U18" s="166"/>
    </row>
    <row r="19" spans="1:20" ht="24">
      <c r="A19" s="20">
        <v>10</v>
      </c>
      <c r="B19" s="21" t="s">
        <v>10</v>
      </c>
      <c r="C19" s="22">
        <v>1612.08</v>
      </c>
      <c r="D19" s="23">
        <v>555.38</v>
      </c>
      <c r="E19" s="23">
        <v>34.4511438638281</v>
      </c>
      <c r="F19" s="113">
        <v>-15.168856136171897</v>
      </c>
      <c r="G19" s="65">
        <v>831.26</v>
      </c>
      <c r="H19" s="24">
        <v>233.01</v>
      </c>
      <c r="I19" s="25">
        <v>28.03094098116113</v>
      </c>
      <c r="J19" s="66">
        <v>780.82</v>
      </c>
      <c r="K19" s="24">
        <v>322.37</v>
      </c>
      <c r="L19" s="26">
        <v>41.28608386055685</v>
      </c>
      <c r="M19" s="67">
        <v>186.0826</v>
      </c>
      <c r="N19" s="27">
        <v>53.59</v>
      </c>
      <c r="O19" s="27">
        <v>28.799038706466913</v>
      </c>
      <c r="P19" s="114">
        <v>-8.930961293533084</v>
      </c>
      <c r="Q19" s="140">
        <v>1798.1683999999998</v>
      </c>
      <c r="R19" s="23">
        <v>608.97</v>
      </c>
      <c r="S19" s="23">
        <v>33.86612733267919</v>
      </c>
      <c r="T19" s="115">
        <v>-13.043872667320805</v>
      </c>
    </row>
    <row r="20" spans="1:20" ht="24">
      <c r="A20" s="20">
        <v>11</v>
      </c>
      <c r="B20" s="21" t="s">
        <v>12</v>
      </c>
      <c r="C20" s="22">
        <v>579.3786</v>
      </c>
      <c r="D20" s="23">
        <v>221.3256</v>
      </c>
      <c r="E20" s="23">
        <v>38.20051344664784</v>
      </c>
      <c r="F20" s="113">
        <v>-11.419486553352158</v>
      </c>
      <c r="G20" s="65">
        <v>231.1367</v>
      </c>
      <c r="H20" s="24">
        <v>78.3894</v>
      </c>
      <c r="I20" s="25">
        <v>33.91473530598992</v>
      </c>
      <c r="J20" s="66">
        <v>348.2419</v>
      </c>
      <c r="K20" s="24">
        <v>142.9362</v>
      </c>
      <c r="L20" s="26">
        <v>41.045089634532786</v>
      </c>
      <c r="M20" s="67">
        <v>178.42759999999998</v>
      </c>
      <c r="N20" s="27">
        <v>23.4192</v>
      </c>
      <c r="O20" s="27">
        <v>13.125323660689267</v>
      </c>
      <c r="P20" s="114">
        <v>-24.60467633931073</v>
      </c>
      <c r="Q20" s="140">
        <v>757.8062</v>
      </c>
      <c r="R20" s="23">
        <v>244.7448</v>
      </c>
      <c r="S20" s="23">
        <v>32.29648952463044</v>
      </c>
      <c r="T20" s="115">
        <v>-14.613510475369559</v>
      </c>
    </row>
    <row r="21" spans="1:20" ht="24">
      <c r="A21" s="20">
        <v>12</v>
      </c>
      <c r="B21" s="21" t="s">
        <v>11</v>
      </c>
      <c r="C21" s="22">
        <v>280.52</v>
      </c>
      <c r="D21" s="23">
        <v>93.21000000000001</v>
      </c>
      <c r="E21" s="23">
        <v>33.22757735633823</v>
      </c>
      <c r="F21" s="113">
        <v>-16.392422643661767</v>
      </c>
      <c r="G21" s="65">
        <v>194.65</v>
      </c>
      <c r="H21" s="24">
        <v>57.53</v>
      </c>
      <c r="I21" s="25">
        <v>29.55561263806833</v>
      </c>
      <c r="J21" s="66">
        <v>85.87</v>
      </c>
      <c r="K21" s="24">
        <v>35.68</v>
      </c>
      <c r="L21" s="26">
        <v>41.55118201933155</v>
      </c>
      <c r="M21" s="67">
        <v>28.9024</v>
      </c>
      <c r="N21" s="27">
        <v>3.01</v>
      </c>
      <c r="O21" s="27">
        <v>10.414360053144375</v>
      </c>
      <c r="P21" s="114">
        <v>-27.315639946855622</v>
      </c>
      <c r="Q21" s="140">
        <v>309.4229</v>
      </c>
      <c r="R21" s="23">
        <v>96.22000000000001</v>
      </c>
      <c r="S21" s="23">
        <v>31.096599508310476</v>
      </c>
      <c r="T21" s="115">
        <v>-15.81340049168952</v>
      </c>
    </row>
    <row r="22" spans="1:20" ht="24">
      <c r="A22" s="141">
        <v>13</v>
      </c>
      <c r="B22" s="142" t="s">
        <v>3</v>
      </c>
      <c r="C22" s="143">
        <v>8054.12</v>
      </c>
      <c r="D22" s="144">
        <v>3349.9300000000003</v>
      </c>
      <c r="E22" s="144">
        <v>41.592750045939226</v>
      </c>
      <c r="F22" s="145">
        <v>-8.027249954060771</v>
      </c>
      <c r="G22" s="146">
        <v>1354.96</v>
      </c>
      <c r="H22" s="147">
        <v>601.82</v>
      </c>
      <c r="I22" s="148">
        <v>44.416071323138695</v>
      </c>
      <c r="J22" s="149">
        <v>6699.16</v>
      </c>
      <c r="K22" s="147">
        <v>2748.11</v>
      </c>
      <c r="L22" s="150">
        <v>41.021710184560455</v>
      </c>
      <c r="M22" s="151">
        <v>47566.1951</v>
      </c>
      <c r="N22" s="152">
        <v>11244.69</v>
      </c>
      <c r="O22" s="152">
        <v>23.64008720134102</v>
      </c>
      <c r="P22" s="153">
        <v>-14.089912798658975</v>
      </c>
      <c r="Q22" s="154">
        <v>55620.318499999994</v>
      </c>
      <c r="R22" s="144">
        <v>14594.62</v>
      </c>
      <c r="S22" s="144">
        <v>26.23972748376118</v>
      </c>
      <c r="T22" s="155">
        <v>-20.670272516238818</v>
      </c>
    </row>
    <row r="23" spans="1:20" ht="24">
      <c r="A23" s="20">
        <v>14</v>
      </c>
      <c r="B23" s="21" t="s">
        <v>21</v>
      </c>
      <c r="C23" s="22">
        <v>816.1500000000001</v>
      </c>
      <c r="D23" s="23">
        <v>227.62</v>
      </c>
      <c r="E23" s="23">
        <v>27.889481100287934</v>
      </c>
      <c r="F23" s="113">
        <v>-21.730518899712063</v>
      </c>
      <c r="G23" s="65">
        <v>612.44</v>
      </c>
      <c r="H23" s="24">
        <v>144.28</v>
      </c>
      <c r="I23" s="25">
        <v>23.558226111945658</v>
      </c>
      <c r="J23" s="66">
        <v>203.71</v>
      </c>
      <c r="K23" s="24">
        <v>83.34</v>
      </c>
      <c r="L23" s="26">
        <v>40.91109911148201</v>
      </c>
      <c r="M23" s="67">
        <v>1423.7466</v>
      </c>
      <c r="N23" s="27">
        <v>278.93</v>
      </c>
      <c r="O23" s="27">
        <v>19.591267153860105</v>
      </c>
      <c r="P23" s="114">
        <v>-18.13873284613989</v>
      </c>
      <c r="Q23" s="140">
        <v>2239.9043</v>
      </c>
      <c r="R23" s="23">
        <v>506.55</v>
      </c>
      <c r="S23" s="23">
        <v>22.614805462894104</v>
      </c>
      <c r="T23" s="115">
        <v>-24.295194537105893</v>
      </c>
    </row>
    <row r="24" spans="1:20" ht="24">
      <c r="A24" s="80">
        <v>15</v>
      </c>
      <c r="B24" s="81" t="s">
        <v>13</v>
      </c>
      <c r="C24" s="82">
        <v>2916.9849999999997</v>
      </c>
      <c r="D24" s="83">
        <v>614.28</v>
      </c>
      <c r="E24" s="83">
        <v>21.05873016145095</v>
      </c>
      <c r="F24" s="116">
        <v>-28.561269838549048</v>
      </c>
      <c r="G24" s="84">
        <v>2157.508</v>
      </c>
      <c r="H24" s="85">
        <v>305.458</v>
      </c>
      <c r="I24" s="86">
        <v>14.157908105091618</v>
      </c>
      <c r="J24" s="87">
        <v>759.477</v>
      </c>
      <c r="K24" s="85">
        <v>308.822</v>
      </c>
      <c r="L24" s="88">
        <v>40.662455874239775</v>
      </c>
      <c r="M24" s="89">
        <v>695.6783</v>
      </c>
      <c r="N24" s="90">
        <v>104.501</v>
      </c>
      <c r="O24" s="90">
        <v>15.021454600495659</v>
      </c>
      <c r="P24" s="117">
        <v>-22.708545399504338</v>
      </c>
      <c r="Q24" s="156">
        <v>3612.6633</v>
      </c>
      <c r="R24" s="83">
        <v>718.781</v>
      </c>
      <c r="S24" s="83">
        <v>19.89615251440675</v>
      </c>
      <c r="T24" s="118">
        <v>-27.013847485593246</v>
      </c>
    </row>
    <row r="25" spans="1:20" ht="24">
      <c r="A25" s="197" t="s">
        <v>30</v>
      </c>
      <c r="B25" s="198"/>
      <c r="C25" s="68">
        <v>647.19</v>
      </c>
      <c r="D25" s="29">
        <v>321.4</v>
      </c>
      <c r="E25" s="29">
        <v>49.660841483953696</v>
      </c>
      <c r="F25" s="119">
        <v>0.0408414839536988</v>
      </c>
      <c r="G25" s="157">
        <v>531.76</v>
      </c>
      <c r="H25" s="158">
        <v>271.9</v>
      </c>
      <c r="I25" s="159">
        <v>51.1320896645103</v>
      </c>
      <c r="J25" s="157">
        <v>115.43</v>
      </c>
      <c r="K25" s="158">
        <v>49.5</v>
      </c>
      <c r="L25" s="160">
        <v>42.883132634497095</v>
      </c>
      <c r="M25" s="157">
        <v>127.448</v>
      </c>
      <c r="N25" s="158">
        <v>43.6</v>
      </c>
      <c r="O25" s="29">
        <v>34.210030757642336</v>
      </c>
      <c r="P25" s="120">
        <v>-3.5199692423576607</v>
      </c>
      <c r="Q25" s="161">
        <v>774.6456000000001</v>
      </c>
      <c r="R25" s="158">
        <v>365</v>
      </c>
      <c r="S25" s="29">
        <v>47.11832094573312</v>
      </c>
      <c r="T25" s="121">
        <v>0.20832094573312077</v>
      </c>
    </row>
    <row r="26" spans="1:20" ht="24">
      <c r="A26" s="12">
        <v>1</v>
      </c>
      <c r="B26" s="91" t="s">
        <v>14</v>
      </c>
      <c r="C26" s="92">
        <v>533.45</v>
      </c>
      <c r="D26" s="93">
        <v>270.05</v>
      </c>
      <c r="E26" s="93">
        <v>50.6233011528728</v>
      </c>
      <c r="F26" s="122">
        <v>1.003301152872801</v>
      </c>
      <c r="G26" s="62">
        <v>455.23</v>
      </c>
      <c r="H26" s="16">
        <v>235.6</v>
      </c>
      <c r="I26" s="17">
        <v>51.75405838806757</v>
      </c>
      <c r="J26" s="63">
        <v>78.22</v>
      </c>
      <c r="K26" s="16">
        <v>34.45</v>
      </c>
      <c r="L26" s="18">
        <v>44.04244438762465</v>
      </c>
      <c r="M26" s="64">
        <v>14.36</v>
      </c>
      <c r="N26" s="19">
        <v>8.63</v>
      </c>
      <c r="O26" s="19">
        <v>60.0974930362117</v>
      </c>
      <c r="P26" s="111">
        <v>22.367493036211705</v>
      </c>
      <c r="Q26" s="139">
        <v>547.8132</v>
      </c>
      <c r="R26" s="15">
        <v>278.68</v>
      </c>
      <c r="S26" s="15">
        <v>50.8713554182338</v>
      </c>
      <c r="T26" s="123">
        <v>3.9613554182338007</v>
      </c>
    </row>
    <row r="27" spans="1:20" ht="24">
      <c r="A27" s="80">
        <v>2</v>
      </c>
      <c r="B27" s="94" t="s">
        <v>19</v>
      </c>
      <c r="C27" s="95">
        <v>113.74000000000001</v>
      </c>
      <c r="D27" s="96">
        <v>51.349999999999994</v>
      </c>
      <c r="E27" s="96">
        <v>45.146826094601714</v>
      </c>
      <c r="F27" s="124">
        <v>-4.4731739053982835</v>
      </c>
      <c r="G27" s="84">
        <v>76.53</v>
      </c>
      <c r="H27" s="85">
        <v>36.3</v>
      </c>
      <c r="I27" s="86">
        <v>47.432379459035666</v>
      </c>
      <c r="J27" s="87">
        <v>37.21</v>
      </c>
      <c r="K27" s="85">
        <v>15.05</v>
      </c>
      <c r="L27" s="88">
        <v>40.44611663531309</v>
      </c>
      <c r="M27" s="89">
        <v>113.088</v>
      </c>
      <c r="N27" s="90">
        <v>34.97</v>
      </c>
      <c r="O27" s="90">
        <v>30.922821165817773</v>
      </c>
      <c r="P27" s="117">
        <v>-6.807178834182224</v>
      </c>
      <c r="Q27" s="156">
        <v>226.83239999999998</v>
      </c>
      <c r="R27" s="83">
        <v>86.32</v>
      </c>
      <c r="S27" s="83">
        <v>38.05452836543633</v>
      </c>
      <c r="T27" s="125">
        <v>-8.855471634563663</v>
      </c>
    </row>
    <row r="28" spans="1:20" s="97" customFormat="1" ht="24">
      <c r="A28" s="167" t="s">
        <v>16</v>
      </c>
      <c r="B28" s="168"/>
      <c r="C28" s="68">
        <v>1339.95</v>
      </c>
      <c r="D28" s="29">
        <v>694.4372000000001</v>
      </c>
      <c r="E28" s="29">
        <v>51.82560543303855</v>
      </c>
      <c r="F28" s="126">
        <v>2.2056054330385493</v>
      </c>
      <c r="G28" s="68">
        <v>1324.94</v>
      </c>
      <c r="H28" s="29">
        <v>687.8942</v>
      </c>
      <c r="I28" s="31">
        <v>51.91889444050296</v>
      </c>
      <c r="J28" s="68">
        <v>15.01</v>
      </c>
      <c r="K28" s="29">
        <v>6.543</v>
      </c>
      <c r="L28" s="31">
        <v>43.590939373750835</v>
      </c>
      <c r="M28" s="68">
        <v>107.6288</v>
      </c>
      <c r="N28" s="29">
        <v>0</v>
      </c>
      <c r="O28" s="32">
        <v>0</v>
      </c>
      <c r="P28" s="127">
        <v>-37.73</v>
      </c>
      <c r="Q28" s="68">
        <v>1447.5752</v>
      </c>
      <c r="R28" s="29">
        <v>694.4372000000001</v>
      </c>
      <c r="S28" s="33">
        <v>47.97244384954924</v>
      </c>
      <c r="T28" s="127">
        <v>1.0624438495492399</v>
      </c>
    </row>
    <row r="29" spans="1:20" ht="24">
      <c r="A29" s="34">
        <v>1</v>
      </c>
      <c r="B29" s="35" t="s">
        <v>35</v>
      </c>
      <c r="C29" s="36">
        <v>200</v>
      </c>
      <c r="D29" s="37">
        <v>200</v>
      </c>
      <c r="E29" s="37">
        <v>100</v>
      </c>
      <c r="F29" s="128">
        <v>50.38</v>
      </c>
      <c r="G29" s="62">
        <v>200</v>
      </c>
      <c r="H29" s="16">
        <v>200</v>
      </c>
      <c r="I29" s="17">
        <v>100</v>
      </c>
      <c r="J29" s="63">
        <v>0</v>
      </c>
      <c r="K29" s="16">
        <v>0</v>
      </c>
      <c r="L29" s="69">
        <v>0</v>
      </c>
      <c r="M29" s="70">
        <v>0</v>
      </c>
      <c r="N29" s="38">
        <v>0</v>
      </c>
      <c r="O29" s="71">
        <v>0</v>
      </c>
      <c r="P29" s="129">
        <v>0</v>
      </c>
      <c r="Q29" s="162">
        <v>200</v>
      </c>
      <c r="R29" s="39">
        <v>200</v>
      </c>
      <c r="S29" s="39">
        <v>100</v>
      </c>
      <c r="T29" s="130">
        <v>53.09</v>
      </c>
    </row>
    <row r="30" spans="1:20" ht="24">
      <c r="A30" s="40">
        <v>2</v>
      </c>
      <c r="B30" s="41" t="s">
        <v>17</v>
      </c>
      <c r="C30" s="72">
        <v>1139.95</v>
      </c>
      <c r="D30" s="42">
        <v>494.4372</v>
      </c>
      <c r="E30" s="42">
        <v>43.37358656081407</v>
      </c>
      <c r="F30" s="131">
        <v>-6.246413439185929</v>
      </c>
      <c r="G30" s="65">
        <v>1124.94</v>
      </c>
      <c r="H30" s="24">
        <v>487.8942</v>
      </c>
      <c r="I30" s="25">
        <v>43.37068643660995</v>
      </c>
      <c r="J30" s="66">
        <v>15.01</v>
      </c>
      <c r="K30" s="24">
        <v>6.543</v>
      </c>
      <c r="L30" s="26">
        <v>43.590939373750835</v>
      </c>
      <c r="M30" s="73">
        <v>0</v>
      </c>
      <c r="N30" s="42">
        <v>0</v>
      </c>
      <c r="O30" s="42">
        <v>0</v>
      </c>
      <c r="P30" s="132">
        <v>0</v>
      </c>
      <c r="Q30" s="162">
        <v>1139.9464</v>
      </c>
      <c r="R30" s="39">
        <v>494.4372</v>
      </c>
      <c r="S30" s="39">
        <v>43.37372353647505</v>
      </c>
      <c r="T30" s="133">
        <v>-3.536276463524949</v>
      </c>
    </row>
    <row r="31" spans="1:20" ht="24">
      <c r="A31" s="98">
        <v>3</v>
      </c>
      <c r="B31" s="99" t="s">
        <v>22</v>
      </c>
      <c r="C31" s="100">
        <v>0</v>
      </c>
      <c r="D31" s="101">
        <v>0</v>
      </c>
      <c r="E31" s="101">
        <v>0</v>
      </c>
      <c r="F31" s="100">
        <v>0</v>
      </c>
      <c r="G31" s="84">
        <v>0</v>
      </c>
      <c r="H31" s="85">
        <v>0</v>
      </c>
      <c r="I31" s="86">
        <v>0</v>
      </c>
      <c r="J31" s="87">
        <v>0</v>
      </c>
      <c r="K31" s="85">
        <v>0</v>
      </c>
      <c r="L31" s="88">
        <v>0</v>
      </c>
      <c r="M31" s="102">
        <v>107.6288</v>
      </c>
      <c r="N31" s="101">
        <v>0</v>
      </c>
      <c r="O31" s="101">
        <v>0</v>
      </c>
      <c r="P31" s="134">
        <v>-37.73</v>
      </c>
      <c r="Q31" s="156">
        <v>107.6288</v>
      </c>
      <c r="R31" s="83">
        <v>0</v>
      </c>
      <c r="S31" s="83">
        <v>0</v>
      </c>
      <c r="T31" s="125">
        <v>-46.91</v>
      </c>
    </row>
    <row r="32" ht="6" customHeight="1"/>
    <row r="33" spans="2:12" ht="24" customHeight="1">
      <c r="B33" s="75" t="s">
        <v>33</v>
      </c>
      <c r="C33" s="76" t="s">
        <v>51</v>
      </c>
      <c r="D33" s="75"/>
      <c r="E33" s="75"/>
      <c r="F33" s="75"/>
      <c r="G33" s="77"/>
      <c r="H33" s="77"/>
      <c r="I33" s="77"/>
      <c r="J33" s="78"/>
      <c r="K33" s="78"/>
      <c r="L33" s="78"/>
    </row>
    <row r="34" ht="24">
      <c r="C34" s="79"/>
    </row>
  </sheetData>
  <sheetProtection/>
  <mergeCells count="21">
    <mergeCell ref="A25:B25"/>
    <mergeCell ref="J5:L5"/>
    <mergeCell ref="G5:I5"/>
    <mergeCell ref="M4:P4"/>
    <mergeCell ref="G6:I6"/>
    <mergeCell ref="C5:F5"/>
    <mergeCell ref="Q6:T6"/>
    <mergeCell ref="Q4:T4"/>
    <mergeCell ref="S3:T3"/>
    <mergeCell ref="M6:P6"/>
    <mergeCell ref="J6:L6"/>
    <mergeCell ref="A28:B28"/>
    <mergeCell ref="A8:B8"/>
    <mergeCell ref="A4:B7"/>
    <mergeCell ref="C4:L4"/>
    <mergeCell ref="C6:F6"/>
    <mergeCell ref="A1:T1"/>
    <mergeCell ref="Q5:T5"/>
    <mergeCell ref="A9:B9"/>
    <mergeCell ref="M5:P5"/>
    <mergeCell ref="A2:T2"/>
  </mergeCells>
  <printOptions/>
  <pageMargins left="0.23" right="0.15748031496062992" top="0.35433070866141736" bottom="0.1968503937007874" header="0.31496062992125984" footer="0.1574803149606299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44"/>
  <sheetViews>
    <sheetView zoomScale="93" zoomScaleNormal="93" zoomScalePageLayoutView="0" workbookViewId="0" topLeftCell="A13">
      <selection activeCell="Q15" sqref="Q15"/>
    </sheetView>
  </sheetViews>
  <sheetFormatPr defaultColWidth="9.140625" defaultRowHeight="12.75"/>
  <sheetData>
    <row r="1" s="2" customFormat="1" ht="23.25">
      <c r="A1" s="2" t="s">
        <v>52</v>
      </c>
    </row>
    <row r="4" ht="12.75">
      <c r="T4" s="3" t="s">
        <v>46</v>
      </c>
    </row>
    <row r="5" spans="18:20" ht="12.75">
      <c r="R5">
        <v>1</v>
      </c>
      <c r="S5" t="s">
        <v>35</v>
      </c>
      <c r="T5" s="1">
        <v>100</v>
      </c>
    </row>
    <row r="6" spans="18:20" ht="12.75">
      <c r="R6">
        <v>2</v>
      </c>
      <c r="S6" t="s">
        <v>14</v>
      </c>
      <c r="T6" s="1">
        <v>50.8713554182338</v>
      </c>
    </row>
    <row r="7" spans="18:20" ht="12.75">
      <c r="R7">
        <v>3</v>
      </c>
      <c r="S7" t="s">
        <v>17</v>
      </c>
      <c r="T7" s="1">
        <v>43.37372353647505</v>
      </c>
    </row>
    <row r="8" spans="18:20" ht="12.75">
      <c r="R8">
        <v>4</v>
      </c>
      <c r="S8" t="s">
        <v>2</v>
      </c>
      <c r="T8" s="1">
        <v>43.26113308951825</v>
      </c>
    </row>
    <row r="9" spans="18:20" ht="12.75">
      <c r="R9">
        <v>5</v>
      </c>
      <c r="S9" t="s">
        <v>15</v>
      </c>
      <c r="T9" s="1">
        <v>42.775968882058024</v>
      </c>
    </row>
    <row r="10" spans="18:20" ht="12.75">
      <c r="R10">
        <v>6</v>
      </c>
      <c r="S10" t="s">
        <v>5</v>
      </c>
      <c r="T10" s="1">
        <v>39.86031925977855</v>
      </c>
    </row>
    <row r="11" spans="18:20" ht="12.75">
      <c r="R11">
        <v>7</v>
      </c>
      <c r="S11" t="s">
        <v>9</v>
      </c>
      <c r="T11" s="1">
        <v>39.03231090290914</v>
      </c>
    </row>
    <row r="12" spans="18:20" ht="12.75">
      <c r="R12">
        <v>8</v>
      </c>
      <c r="S12" t="s">
        <v>19</v>
      </c>
      <c r="T12" s="1">
        <v>38.05452836543633</v>
      </c>
    </row>
    <row r="13" spans="18:20" ht="12.75">
      <c r="R13">
        <v>9</v>
      </c>
      <c r="S13" t="s">
        <v>20</v>
      </c>
      <c r="T13" s="1">
        <v>37.961913448510984</v>
      </c>
    </row>
    <row r="14" spans="18:20" ht="12.75">
      <c r="R14">
        <v>10</v>
      </c>
      <c r="S14" t="s">
        <v>7</v>
      </c>
      <c r="T14" s="1">
        <v>36.48113829954482</v>
      </c>
    </row>
    <row r="15" spans="18:20" ht="12.75">
      <c r="R15">
        <v>11</v>
      </c>
      <c r="S15" t="s">
        <v>4</v>
      </c>
      <c r="T15" s="1">
        <v>35.63532369435089</v>
      </c>
    </row>
    <row r="16" spans="18:20" ht="12.75">
      <c r="R16">
        <v>12</v>
      </c>
      <c r="S16" t="s">
        <v>8</v>
      </c>
      <c r="T16" s="1">
        <v>35.17766922083382</v>
      </c>
    </row>
    <row r="17" spans="18:20" ht="12.75">
      <c r="R17">
        <v>13</v>
      </c>
      <c r="S17" t="s">
        <v>6</v>
      </c>
      <c r="T17" s="1">
        <v>34.29384964002929</v>
      </c>
    </row>
    <row r="18" spans="18:20" ht="12.75">
      <c r="R18">
        <v>14</v>
      </c>
      <c r="S18" t="s">
        <v>10</v>
      </c>
      <c r="T18" s="1">
        <v>33.86612733267919</v>
      </c>
    </row>
    <row r="19" spans="18:20" ht="12.75">
      <c r="R19">
        <v>15</v>
      </c>
      <c r="S19" t="s">
        <v>12</v>
      </c>
      <c r="T19" s="1">
        <v>32.29648952463044</v>
      </c>
    </row>
    <row r="20" spans="18:20" ht="12.75">
      <c r="R20">
        <v>16</v>
      </c>
      <c r="S20" t="s">
        <v>11</v>
      </c>
      <c r="T20" s="1">
        <v>31.096599508310476</v>
      </c>
    </row>
    <row r="21" spans="18:20" ht="12.75">
      <c r="R21">
        <v>17</v>
      </c>
      <c r="S21" t="s">
        <v>3</v>
      </c>
      <c r="T21" s="1">
        <v>26.23972748376118</v>
      </c>
    </row>
    <row r="22" spans="18:20" ht="12.75">
      <c r="R22">
        <v>18</v>
      </c>
      <c r="S22" t="s">
        <v>21</v>
      </c>
      <c r="T22" s="1">
        <v>22.614805462894104</v>
      </c>
    </row>
    <row r="23" spans="18:20" ht="12.75">
      <c r="R23">
        <v>19</v>
      </c>
      <c r="S23" t="s">
        <v>13</v>
      </c>
      <c r="T23" s="1">
        <v>19.89615251440675</v>
      </c>
    </row>
    <row r="24" spans="18:20" ht="12.75">
      <c r="R24">
        <v>20</v>
      </c>
      <c r="S24" t="s">
        <v>22</v>
      </c>
      <c r="T24" s="1">
        <v>0</v>
      </c>
    </row>
    <row r="25" ht="12.75">
      <c r="T25" s="1"/>
    </row>
    <row r="32" spans="20:23" ht="12.75">
      <c r="T32" t="s">
        <v>23</v>
      </c>
      <c r="U32" t="s">
        <v>24</v>
      </c>
      <c r="V32" t="s">
        <v>25</v>
      </c>
      <c r="W32" t="s">
        <v>26</v>
      </c>
    </row>
    <row r="33" spans="20:23" ht="12.75">
      <c r="T33">
        <v>32</v>
      </c>
      <c r="U33">
        <f>32+23</f>
        <v>55</v>
      </c>
      <c r="V33">
        <f>55+21</f>
        <v>76</v>
      </c>
      <c r="W33">
        <f>76+21-1</f>
        <v>96</v>
      </c>
    </row>
    <row r="39" spans="2:5" ht="24">
      <c r="B39" s="10"/>
      <c r="C39" s="9" t="s">
        <v>28</v>
      </c>
      <c r="D39" s="9"/>
      <c r="E39" s="9"/>
    </row>
    <row r="40" spans="2:5" ht="3" customHeight="1">
      <c r="B40" s="7"/>
      <c r="C40" s="9"/>
      <c r="D40" s="9"/>
      <c r="E40" s="9"/>
    </row>
    <row r="41" spans="2:5" ht="24">
      <c r="B41" s="8"/>
      <c r="C41" s="9" t="s">
        <v>29</v>
      </c>
      <c r="D41" s="9"/>
      <c r="E41" s="9"/>
    </row>
    <row r="42" spans="3:5" ht="4.5" customHeight="1">
      <c r="C42" s="9"/>
      <c r="D42" s="9"/>
      <c r="E42" s="9"/>
    </row>
    <row r="43" spans="2:5" ht="24">
      <c r="B43" s="5"/>
      <c r="C43" s="9" t="s">
        <v>27</v>
      </c>
      <c r="D43" s="9"/>
      <c r="E43" s="9"/>
    </row>
    <row r="44" spans="3:5" ht="24">
      <c r="C44" s="9"/>
      <c r="D44" s="9"/>
      <c r="E44" s="9"/>
    </row>
  </sheetData>
  <sheetProtection/>
  <printOptions/>
  <pageMargins left="0.48" right="0.26" top="0.24" bottom="0.26" header="0.17" footer="0.1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W44"/>
  <sheetViews>
    <sheetView zoomScalePageLayoutView="0" workbookViewId="0" topLeftCell="A13">
      <selection activeCell="P6" sqref="P6"/>
    </sheetView>
  </sheetViews>
  <sheetFormatPr defaultColWidth="9.140625" defaultRowHeight="12.75"/>
  <sheetData>
    <row r="1" s="2" customFormat="1" ht="23.25">
      <c r="A1" s="2" t="s">
        <v>53</v>
      </c>
    </row>
    <row r="4" ht="12.75">
      <c r="T4" s="3" t="s">
        <v>46</v>
      </c>
    </row>
    <row r="5" spans="18:20" ht="12.75">
      <c r="R5">
        <v>1</v>
      </c>
      <c r="S5" t="s">
        <v>15</v>
      </c>
      <c r="T5" s="1">
        <v>100.00000000000003</v>
      </c>
    </row>
    <row r="6" spans="18:20" ht="12.75">
      <c r="R6">
        <v>2</v>
      </c>
      <c r="S6" t="s">
        <v>9</v>
      </c>
      <c r="T6" s="1">
        <v>71.23473237475687</v>
      </c>
    </row>
    <row r="7" spans="18:20" ht="12.75">
      <c r="R7">
        <v>3</v>
      </c>
      <c r="S7" t="s">
        <v>5</v>
      </c>
      <c r="T7" s="1">
        <v>64.97109125119852</v>
      </c>
    </row>
    <row r="8" spans="18:20" ht="12.75">
      <c r="R8">
        <v>4</v>
      </c>
      <c r="S8" t="s">
        <v>14</v>
      </c>
      <c r="T8" s="1">
        <v>60.0974930362117</v>
      </c>
    </row>
    <row r="9" spans="18:20" ht="12.75">
      <c r="R9">
        <v>5</v>
      </c>
      <c r="S9" t="s">
        <v>2</v>
      </c>
      <c r="T9" s="1">
        <v>57.23380507451942</v>
      </c>
    </row>
    <row r="10" spans="18:20" ht="12.75">
      <c r="R10">
        <v>6</v>
      </c>
      <c r="S10" t="s">
        <v>20</v>
      </c>
      <c r="T10" s="1">
        <v>56.722476015411715</v>
      </c>
    </row>
    <row r="11" spans="18:20" ht="12.75">
      <c r="R11">
        <v>7</v>
      </c>
      <c r="S11" t="s">
        <v>7</v>
      </c>
      <c r="T11" s="1">
        <v>32.66625065393679</v>
      </c>
    </row>
    <row r="12" spans="18:20" ht="12.75">
      <c r="R12">
        <v>8</v>
      </c>
      <c r="S12" t="s">
        <v>6</v>
      </c>
      <c r="T12" s="1">
        <v>31.87499114898282</v>
      </c>
    </row>
    <row r="13" spans="18:20" ht="12.75">
      <c r="R13">
        <v>9</v>
      </c>
      <c r="S13" t="s">
        <v>19</v>
      </c>
      <c r="T13" s="1">
        <v>30.922821165817773</v>
      </c>
    </row>
    <row r="14" spans="18:20" ht="12.75">
      <c r="R14">
        <v>10</v>
      </c>
      <c r="S14" t="s">
        <v>10</v>
      </c>
      <c r="T14" s="1">
        <v>28.799038706466913</v>
      </c>
    </row>
    <row r="15" spans="18:20" ht="12.75">
      <c r="R15">
        <v>11</v>
      </c>
      <c r="S15" t="s">
        <v>4</v>
      </c>
      <c r="T15" s="1">
        <v>25.59966277961061</v>
      </c>
    </row>
    <row r="16" spans="18:20" ht="12.75">
      <c r="R16">
        <v>12</v>
      </c>
      <c r="S16" t="s">
        <v>3</v>
      </c>
      <c r="T16" s="1">
        <v>23.64008720134102</v>
      </c>
    </row>
    <row r="17" spans="18:20" ht="12.75">
      <c r="R17">
        <v>13</v>
      </c>
      <c r="S17" t="s">
        <v>8</v>
      </c>
      <c r="T17" s="1">
        <v>23.40343196679536</v>
      </c>
    </row>
    <row r="18" spans="18:20" ht="12.75">
      <c r="R18">
        <v>14</v>
      </c>
      <c r="S18" t="s">
        <v>21</v>
      </c>
      <c r="T18" s="1">
        <v>19.591267153860105</v>
      </c>
    </row>
    <row r="19" spans="18:20" ht="12.75">
      <c r="R19">
        <v>15</v>
      </c>
      <c r="S19" t="s">
        <v>13</v>
      </c>
      <c r="T19" s="1">
        <v>15.021454600495659</v>
      </c>
    </row>
    <row r="20" spans="18:20" ht="12.75">
      <c r="R20">
        <v>16</v>
      </c>
      <c r="S20" t="s">
        <v>12</v>
      </c>
      <c r="T20" s="1">
        <v>13.125323660689267</v>
      </c>
    </row>
    <row r="21" spans="18:20" ht="12.75">
      <c r="R21">
        <v>17</v>
      </c>
      <c r="S21" t="s">
        <v>11</v>
      </c>
      <c r="T21" s="1">
        <v>10.414360053144375</v>
      </c>
    </row>
    <row r="22" spans="18:20" ht="12.75">
      <c r="R22">
        <v>18</v>
      </c>
      <c r="S22" t="s">
        <v>22</v>
      </c>
      <c r="T22" s="1">
        <v>0</v>
      </c>
    </row>
    <row r="32" spans="21:23" ht="12.75">
      <c r="U32" t="s">
        <v>24</v>
      </c>
      <c r="V32" t="s">
        <v>25</v>
      </c>
      <c r="W32" t="s">
        <v>26</v>
      </c>
    </row>
    <row r="33" spans="21:23" ht="12.75">
      <c r="U33">
        <f>32+23</f>
        <v>55</v>
      </c>
      <c r="V33">
        <f>55+21</f>
        <v>76</v>
      </c>
      <c r="W33">
        <f>76+21-1</f>
        <v>96</v>
      </c>
    </row>
    <row r="39" spans="2:5" ht="24">
      <c r="B39" s="10"/>
      <c r="C39" s="9" t="s">
        <v>28</v>
      </c>
      <c r="D39" s="9"/>
      <c r="E39" s="9"/>
    </row>
    <row r="40" spans="2:5" ht="4.5" customHeight="1">
      <c r="B40" s="7"/>
      <c r="C40" s="9"/>
      <c r="D40" s="9"/>
      <c r="E40" s="9"/>
    </row>
    <row r="41" spans="2:5" ht="24">
      <c r="B41" s="8"/>
      <c r="C41" s="9" t="s">
        <v>29</v>
      </c>
      <c r="D41" s="9"/>
      <c r="E41" s="9"/>
    </row>
    <row r="42" spans="3:5" ht="3.75" customHeight="1">
      <c r="C42" s="9"/>
      <c r="D42" s="9"/>
      <c r="E42" s="9"/>
    </row>
    <row r="43" spans="2:5" ht="24">
      <c r="B43" s="5"/>
      <c r="C43" s="9" t="s">
        <v>27</v>
      </c>
      <c r="D43" s="9"/>
      <c r="E43" s="9"/>
    </row>
    <row r="44" spans="3:5" ht="24">
      <c r="C44" s="9"/>
      <c r="D44" s="9"/>
      <c r="E44" s="9"/>
    </row>
  </sheetData>
  <sheetProtection/>
  <printOptions/>
  <pageMargins left="0.48" right="0.26" top="0.36" bottom="0.27" header="0.31496062992125984" footer="0.17"/>
  <pageSetup horizontalDpi="600" verticalDpi="6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T42"/>
  <sheetViews>
    <sheetView zoomScalePageLayoutView="0" workbookViewId="0" topLeftCell="A13">
      <selection activeCell="Q9" sqref="Q9"/>
    </sheetView>
  </sheetViews>
  <sheetFormatPr defaultColWidth="9.140625" defaultRowHeight="12.75"/>
  <cols>
    <col min="13" max="14" width="6.421875" style="0" customWidth="1"/>
  </cols>
  <sheetData>
    <row r="1" s="2" customFormat="1" ht="23.25">
      <c r="A1" s="2" t="s">
        <v>54</v>
      </c>
    </row>
    <row r="4" spans="18:20" ht="12.75">
      <c r="R4" s="3"/>
      <c r="S4" s="3"/>
      <c r="T4" s="3" t="s">
        <v>46</v>
      </c>
    </row>
    <row r="5" spans="18:20" ht="12.75">
      <c r="R5" s="163">
        <v>1</v>
      </c>
      <c r="S5" t="s">
        <v>35</v>
      </c>
      <c r="T5" s="164">
        <v>100</v>
      </c>
    </row>
    <row r="6" spans="18:20" ht="12.75">
      <c r="R6" s="163">
        <v>2</v>
      </c>
      <c r="S6" t="s">
        <v>14</v>
      </c>
      <c r="T6" s="164">
        <v>50.6233011528728</v>
      </c>
    </row>
    <row r="7" spans="18:20" ht="12.75">
      <c r="R7" s="163">
        <v>3</v>
      </c>
      <c r="S7" t="s">
        <v>19</v>
      </c>
      <c r="T7" s="164">
        <v>45.146826094601714</v>
      </c>
    </row>
    <row r="8" spans="18:20" ht="12.75">
      <c r="R8" s="163">
        <v>4</v>
      </c>
      <c r="S8" t="s">
        <v>17</v>
      </c>
      <c r="T8" s="164">
        <v>43.37358656081407</v>
      </c>
    </row>
    <row r="9" spans="18:20" ht="12.75">
      <c r="R9" s="163">
        <v>5</v>
      </c>
      <c r="S9" t="s">
        <v>2</v>
      </c>
      <c r="T9" s="164">
        <v>42.573733706757835</v>
      </c>
    </row>
    <row r="10" spans="18:20" ht="12.75">
      <c r="R10" s="163">
        <v>6</v>
      </c>
      <c r="S10" t="s">
        <v>3</v>
      </c>
      <c r="T10" s="164">
        <v>41.592750045939226</v>
      </c>
    </row>
    <row r="11" spans="18:20" ht="12.75">
      <c r="R11" s="163">
        <v>7</v>
      </c>
      <c r="S11" t="s">
        <v>15</v>
      </c>
      <c r="T11" s="164">
        <v>41.30836515860622</v>
      </c>
    </row>
    <row r="12" spans="18:20" ht="12.75">
      <c r="R12" s="163">
        <v>8</v>
      </c>
      <c r="S12" t="s">
        <v>12</v>
      </c>
      <c r="T12" s="164">
        <v>38.20051344664784</v>
      </c>
    </row>
    <row r="13" spans="18:20" ht="12.75">
      <c r="R13" s="163">
        <v>9</v>
      </c>
      <c r="S13" t="s">
        <v>6</v>
      </c>
      <c r="T13" s="164">
        <v>36.89404706670297</v>
      </c>
    </row>
    <row r="14" spans="18:20" ht="12.75">
      <c r="R14" s="163">
        <v>10</v>
      </c>
      <c r="S14" t="s">
        <v>5</v>
      </c>
      <c r="T14" s="164">
        <v>36.861063772535644</v>
      </c>
    </row>
    <row r="15" spans="18:20" ht="12.75">
      <c r="R15" s="163">
        <v>11</v>
      </c>
      <c r="S15" t="s">
        <v>7</v>
      </c>
      <c r="T15" s="164">
        <v>36.820028286893255</v>
      </c>
    </row>
    <row r="16" spans="18:20" ht="12.75">
      <c r="R16" s="163">
        <v>12</v>
      </c>
      <c r="S16" t="s">
        <v>20</v>
      </c>
      <c r="T16" s="164">
        <v>36.65350043054192</v>
      </c>
    </row>
    <row r="17" spans="18:20" ht="12.75">
      <c r="R17" s="163">
        <v>13</v>
      </c>
      <c r="S17" t="s">
        <v>4</v>
      </c>
      <c r="T17" s="164">
        <v>36.637441820996976</v>
      </c>
    </row>
    <row r="18" spans="18:20" ht="12.75">
      <c r="R18" s="163">
        <v>14</v>
      </c>
      <c r="S18" t="s">
        <v>8</v>
      </c>
      <c r="T18" s="164">
        <v>36.045357856754705</v>
      </c>
    </row>
    <row r="19" spans="18:20" ht="12.75">
      <c r="R19" s="163">
        <v>15</v>
      </c>
      <c r="S19" t="s">
        <v>9</v>
      </c>
      <c r="T19" s="164">
        <v>34.63762799938866</v>
      </c>
    </row>
    <row r="20" spans="18:20" ht="12.75">
      <c r="R20" s="163">
        <v>16</v>
      </c>
      <c r="S20" t="s">
        <v>10</v>
      </c>
      <c r="T20" s="164">
        <v>34.4511438638281</v>
      </c>
    </row>
    <row r="21" spans="18:20" ht="15" customHeight="1">
      <c r="R21" s="163">
        <v>17</v>
      </c>
      <c r="S21" t="s">
        <v>11</v>
      </c>
      <c r="T21" s="164">
        <v>33.22757735633823</v>
      </c>
    </row>
    <row r="22" spans="18:20" ht="12.75">
      <c r="R22" s="163">
        <v>18</v>
      </c>
      <c r="S22" t="s">
        <v>21</v>
      </c>
      <c r="T22" s="164">
        <v>27.889481100287934</v>
      </c>
    </row>
    <row r="23" spans="18:20" ht="12.75">
      <c r="R23" s="163">
        <v>19</v>
      </c>
      <c r="S23" t="s">
        <v>13</v>
      </c>
      <c r="T23" s="164">
        <v>21.05873016145095</v>
      </c>
    </row>
    <row r="24" ht="21">
      <c r="T24" s="4"/>
    </row>
    <row r="26" ht="6" customHeight="1"/>
    <row r="28" ht="6" customHeight="1"/>
    <row r="38" spans="2:4" ht="24">
      <c r="B38" s="6"/>
      <c r="C38" s="9" t="s">
        <v>28</v>
      </c>
      <c r="D38" s="9"/>
    </row>
    <row r="39" spans="2:4" ht="9.75" customHeight="1">
      <c r="B39" s="7"/>
      <c r="C39" s="9"/>
      <c r="D39" s="9"/>
    </row>
    <row r="40" spans="2:4" ht="24">
      <c r="B40" s="8"/>
      <c r="C40" s="9" t="s">
        <v>29</v>
      </c>
      <c r="D40" s="9"/>
    </row>
    <row r="41" spans="3:4" ht="9" customHeight="1">
      <c r="C41" s="9"/>
      <c r="D41" s="9"/>
    </row>
    <row r="42" spans="2:4" ht="24">
      <c r="B42" s="5"/>
      <c r="C42" s="9" t="s">
        <v>31</v>
      </c>
      <c r="D42" s="9"/>
    </row>
  </sheetData>
  <sheetProtection/>
  <printOptions/>
  <pageMargins left="0.48" right="0.26" top="0.27" bottom="0.24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gallaya</dc:creator>
  <cp:keywords/>
  <dc:description/>
  <cp:lastModifiedBy>yingluk.wut</cp:lastModifiedBy>
  <cp:lastPrinted>2018-03-07T02:48:23Z</cp:lastPrinted>
  <dcterms:created xsi:type="dcterms:W3CDTF">2009-11-11T03:27:12Z</dcterms:created>
  <dcterms:modified xsi:type="dcterms:W3CDTF">2018-03-13T06:53:47Z</dcterms:modified>
  <cp:category/>
  <cp:version/>
  <cp:contentType/>
  <cp:contentStatus/>
</cp:coreProperties>
</file>