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8" i="1" s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<sst xmlns="http://schemas.openxmlformats.org/spreadsheetml/2006/main" count="63" uniqueCount="41">
  <si>
    <t>คำนวณต้นทุนการผลิตกระเทียมแห้ง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</si>
  <si>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</si>
  <si>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</si>
  <si>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</si>
  <si>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</si>
  <si>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</si>
  <si>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</si>
  <si>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</si>
  <si>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</si>
  <si>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</si>
  <si>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</si>
  <si>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</si>
  <si>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</si>
  <si>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</si>
  <si>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</si>
  <si>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</si>
  <si>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</si>
  <si>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</si>
  <si>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</si>
  <si>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</si>
  <si>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</si>
  <si>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</si>
  <si>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</si>
  <si>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</si>
  <si>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</si>
  <si>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</si>
  <si>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</si>
  <si>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</si>
  <si>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</si>
  <si>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</si>
  <si>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</si>
  <si>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</si>
  <si>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</si>
  <si>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</si>
  <si>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</si>
  <si>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</si>
  <si>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</si>
  <si>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 เป็นผลผลิตในรูปกระเทียมแห้งรวมจุก ( ณ 90  วัน)    อัตราแปลง  สด :     แห้ง =  3  :  1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</si>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</sst>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5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4" fontId="8" fillId="10" borderId="8" xfId="0" applyNumberFormat="1" applyFont="1" applyFill="1" applyBorder="1"/>
    <xf numFmtId="0" fontId="14" fillId="12" borderId="7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" fontId="17" fillId="10" borderId="10" xfId="2" applyNumberFormat="1" applyFont="1" applyFill="1" applyBorder="1" applyAlignment="1">
      <alignment horizontal="left"/>
    </xf>
    <xf numFmtId="4" fontId="17" fillId="10" borderId="11" xfId="2" applyNumberFormat="1" applyFont="1" applyFill="1" applyBorder="1" applyAlignment="1">
      <alignment horizontal="left"/>
    </xf>
    <xf numFmtId="4" fontId="17" fillId="10" borderId="12" xfId="2" applyNumberFormat="1" applyFont="1" applyFill="1" applyBorder="1" applyAlignment="1">
      <alignment horizontal="left"/>
    </xf>
    <xf numFmtId="4" fontId="2" fillId="5" borderId="0" xfId="0" applyNumberFormat="1" applyFont="1" applyFill="1"/>
    <xf numFmtId="0" fontId="2" fillId="10" borderId="0" xfId="0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49" fontId="19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552451" y="16192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190500</xdr:colOff>
      <xdr:row>23</xdr:row>
      <xdr:rowOff>278131</xdr:rowOff>
    </xdr:from>
    <xdr:to>
      <xdr:col>10</xdr:col>
      <xdr:colOff>247650</xdr:colOff>
      <xdr:row>25</xdr:row>
      <xdr:rowOff>142893</xdr:rowOff>
    </xdr:to>
    <xdr:sp macro="" textlink="">
      <xdr:nvSpPr>
        <xdr:cNvPr id="3" name="ลูกศรซ้าย 2"/>
        <xdr:cNvSpPr/>
      </xdr:nvSpPr>
      <xdr:spPr>
        <a:xfrm>
          <a:off x="8562975" y="7745731"/>
          <a:ext cx="1809750" cy="8363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228600</xdr:colOff>
      <xdr:row>26</xdr:row>
      <xdr:rowOff>238125</xdr:rowOff>
    </xdr:from>
    <xdr:to>
      <xdr:col>10</xdr:col>
      <xdr:colOff>285750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601075" y="90201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200899" y="1247775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4" workbookViewId="0">
      <selection activeCell="D21" activeCellId="12" sqref="D4 D7 D8 D8 D9 D10 D12 D13 D14 D15 D17 D20 D2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375" style="1" customWidth="1"/>
    <col min="8" max="8" width="5" style="1" customWidth="1"/>
    <col min="9" max="13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51"/>
      <c r="E7" s="14" t="s">
        <v>7</v>
      </c>
    </row>
    <row r="8" spans="3:7" x14ac:dyDescent="0.5">
      <c r="C8" s="15" t="s">
        <v>9</v>
      </c>
      <c r="D8" s="52"/>
      <c r="E8" s="14" t="s">
        <v>7</v>
      </c>
    </row>
    <row r="9" spans="3:7" x14ac:dyDescent="0.5">
      <c r="C9" s="15" t="s">
        <v>10</v>
      </c>
      <c r="D9" s="52"/>
      <c r="E9" s="14" t="s">
        <v>7</v>
      </c>
      <c r="F9" s="1" t="s">
        <v>11</v>
      </c>
    </row>
    <row r="10" spans="3:7" x14ac:dyDescent="0.5">
      <c r="C10" s="15" t="s">
        <v>12</v>
      </c>
      <c r="D10" s="52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51"/>
      <c r="E12" s="14" t="s">
        <v>7</v>
      </c>
    </row>
    <row r="13" spans="3:7" x14ac:dyDescent="0.5">
      <c r="C13" s="15" t="s">
        <v>16</v>
      </c>
      <c r="D13" s="52"/>
      <c r="E13" s="14" t="s">
        <v>7</v>
      </c>
    </row>
    <row r="14" spans="3:7" x14ac:dyDescent="0.5">
      <c r="C14" s="15" t="s">
        <v>17</v>
      </c>
      <c r="D14" s="52"/>
      <c r="E14" s="14" t="s">
        <v>7</v>
      </c>
    </row>
    <row r="15" spans="3:7" x14ac:dyDescent="0.5">
      <c r="C15" s="15" t="s">
        <v>18</v>
      </c>
      <c r="D15" s="52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6">
        <v>7</v>
      </c>
      <c r="G16" s="1" t="s">
        <v>20</v>
      </c>
    </row>
    <row r="17" spans="1:13" ht="26.25" x14ac:dyDescent="0.55000000000000004">
      <c r="C17" s="12" t="s">
        <v>21</v>
      </c>
      <c r="D17" s="52"/>
      <c r="E17" s="14" t="s">
        <v>7</v>
      </c>
    </row>
    <row r="18" spans="1:13" ht="26.25" x14ac:dyDescent="0.55000000000000004">
      <c r="C18" s="12" t="s">
        <v>22</v>
      </c>
      <c r="D18" s="17">
        <f>+F18*D4</f>
        <v>51.17</v>
      </c>
      <c r="E18" s="14" t="s">
        <v>7</v>
      </c>
      <c r="F18" s="18">
        <v>51.17</v>
      </c>
      <c r="G18" s="8" t="s">
        <v>23</v>
      </c>
      <c r="H18" s="19" t="s">
        <v>24</v>
      </c>
    </row>
    <row r="19" spans="1:13" ht="26.25" x14ac:dyDescent="0.55000000000000004">
      <c r="C19" s="12" t="s">
        <v>25</v>
      </c>
      <c r="D19" s="17">
        <f>+F19*D4</f>
        <v>3.58</v>
      </c>
      <c r="E19" s="14" t="s">
        <v>7</v>
      </c>
      <c r="F19" s="18">
        <v>3.58</v>
      </c>
      <c r="G19" s="8" t="s">
        <v>23</v>
      </c>
      <c r="H19" s="19" t="s">
        <v>24</v>
      </c>
    </row>
    <row r="20" spans="1:13" ht="26.25" x14ac:dyDescent="0.55000000000000004">
      <c r="C20" s="9" t="s">
        <v>26</v>
      </c>
      <c r="D20" s="51"/>
      <c r="E20" s="14" t="s">
        <v>27</v>
      </c>
    </row>
    <row r="21" spans="1:13" ht="26.25" x14ac:dyDescent="0.55000000000000004">
      <c r="C21" s="20" t="s">
        <v>28</v>
      </c>
      <c r="D21" s="52"/>
      <c r="E21" s="21" t="s">
        <v>29</v>
      </c>
    </row>
    <row r="22" spans="1:13" ht="26.25" x14ac:dyDescent="0.55000000000000004">
      <c r="D22" s="22"/>
      <c r="G22" s="23"/>
    </row>
    <row r="23" spans="1:13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3" ht="30.75" thickBot="1" x14ac:dyDescent="0.7">
      <c r="B24" s="26"/>
      <c r="C24" s="27" t="s">
        <v>30</v>
      </c>
      <c r="D24" s="28">
        <f>D4</f>
        <v>1</v>
      </c>
      <c r="E24" s="29" t="s">
        <v>3</v>
      </c>
      <c r="F24" s="26"/>
      <c r="G24" s="26"/>
      <c r="H24" s="26"/>
    </row>
    <row r="25" spans="1:13" ht="30.75" thickBot="1" x14ac:dyDescent="0.7">
      <c r="B25" s="26"/>
      <c r="C25" s="30" t="s">
        <v>31</v>
      </c>
      <c r="D25" s="31">
        <f>D6+D11+D16+D17+(D18)+(D19)</f>
        <v>54.75</v>
      </c>
      <c r="E25" s="32" t="s">
        <v>32</v>
      </c>
      <c r="F25" s="31">
        <f>D25/D24</f>
        <v>54.75</v>
      </c>
      <c r="G25" s="33" t="s">
        <v>33</v>
      </c>
      <c r="H25" s="26"/>
    </row>
    <row r="26" spans="1:13" ht="27" thickBot="1" x14ac:dyDescent="0.6">
      <c r="B26" s="26"/>
      <c r="C26" s="34" t="s">
        <v>34</v>
      </c>
      <c r="D26" s="35">
        <f>D21*D20/1000</f>
        <v>0</v>
      </c>
      <c r="E26" s="32" t="s">
        <v>32</v>
      </c>
      <c r="F26" s="36">
        <f>D26/D24</f>
        <v>0</v>
      </c>
      <c r="G26" s="33" t="s">
        <v>33</v>
      </c>
      <c r="H26" s="26"/>
    </row>
    <row r="27" spans="1:13" ht="27" thickBot="1" x14ac:dyDescent="0.6">
      <c r="B27" s="26"/>
      <c r="C27" s="34" t="s">
        <v>35</v>
      </c>
      <c r="D27" s="35">
        <f>D26-D25</f>
        <v>-54.75</v>
      </c>
      <c r="E27" s="32" t="s">
        <v>32</v>
      </c>
      <c r="F27" s="36">
        <f>D27/D24</f>
        <v>-54.75</v>
      </c>
      <c r="G27" s="33" t="s">
        <v>33</v>
      </c>
      <c r="H27" s="26"/>
    </row>
    <row r="28" spans="1:13" ht="30.75" thickBot="1" x14ac:dyDescent="0.7">
      <c r="B28" s="26"/>
      <c r="C28" s="37" t="s">
        <v>36</v>
      </c>
      <c r="D28" s="38">
        <f>+F28*D24</f>
        <v>27947.56</v>
      </c>
      <c r="E28" s="39" t="s">
        <v>32</v>
      </c>
      <c r="F28" s="38">
        <v>27947.56</v>
      </c>
      <c r="G28" s="40" t="s">
        <v>33</v>
      </c>
      <c r="H28" s="26"/>
    </row>
    <row r="29" spans="1:13" x14ac:dyDescent="0.5">
      <c r="B29" s="26"/>
      <c r="C29" s="41" t="s">
        <v>37</v>
      </c>
      <c r="D29" s="42"/>
      <c r="E29" s="43"/>
      <c r="F29" s="44"/>
      <c r="G29" s="26"/>
      <c r="H29" s="26"/>
    </row>
    <row r="30" spans="1:13" x14ac:dyDescent="0.5">
      <c r="B30" s="45"/>
      <c r="D30" s="22"/>
      <c r="F30" s="22"/>
    </row>
    <row r="31" spans="1:13" ht="22.5" x14ac:dyDescent="0.45">
      <c r="A31" s="46"/>
      <c r="B31" s="46"/>
      <c r="C31" s="47" t="s">
        <v>38</v>
      </c>
      <c r="D31" s="46"/>
      <c r="E31" s="48"/>
      <c r="F31" s="46"/>
      <c r="G31" s="49" t="s">
        <v>39</v>
      </c>
      <c r="H31" s="46"/>
      <c r="I31" s="46"/>
      <c r="J31" s="46"/>
      <c r="K31" s="46"/>
      <c r="L31" s="46"/>
      <c r="M31" s="46"/>
    </row>
    <row r="32" spans="1:13" ht="22.5" x14ac:dyDescent="0.45">
      <c r="A32" s="46"/>
      <c r="B32" s="46"/>
      <c r="C32" s="47" t="s">
        <v>40</v>
      </c>
      <c r="D32" s="46"/>
      <c r="E32" s="48"/>
      <c r="F32" s="46"/>
      <c r="G32" s="46"/>
      <c r="H32" s="46"/>
      <c r="I32" s="46"/>
      <c r="J32" s="46"/>
      <c r="K32" s="46"/>
      <c r="L32" s="46"/>
      <c r="M32" s="46"/>
    </row>
  </sheetData>
  <sheetProtection algorithmName="SHA-512" hashValue="wZL+smwszDVX/USmOVV4oa9tq2nqsd2yo/GLOS7XMSektIbBgThgDDxG+o9oNMbL7HTuDpPEG2i94bG76s/mNw==" saltValue="eLPTJ3azvfBXLMLhoIBFZg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2017-02-08T06:40:04Z</dcterms:created>
  <dcterms:modified xsi:type="dcterms:W3CDTF">2017-02-08T06:41:06Z</dcterms:modified>
</cp:coreProperties>
</file>