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00" activeTab="0"/>
  </bookViews>
  <sheets>
    <sheet name="เมษ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<sst xmlns="http://schemas.openxmlformats.org/spreadsheetml/2006/main" count="384" uniqueCount="135">
  <si>
    <t>การตรวจสอบการบันทึกราคารายสัปดาห์ ของเดือน เมษายน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</si>
  <si>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</si>
  <si>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</si>
  <si>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</si>
  <si>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</si>
  <si>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</si>
  <si>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</si>
  <si>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</si>
  <si>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</si>
  <si>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</si>
  <si>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</si>
  <si>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</si>
  <si>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</si>
  <si>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</si>
  <si>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</si>
  <si>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</si>
  <si>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</si>
  <si>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</si>
  <si>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</si>
  <si>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</si>
  <si>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</si>
  <si>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</si>
  <si>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</si>
  <si>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</si>
  <si>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</si>
  <si>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</si>
  <si>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</si>
  <si>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</si>
  <si>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</si>
  <si>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</si>
  <si>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</si>
  <si>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</si>
  <si>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</si>
  <si>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</si>
  <si>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</si>
  <si>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</si>
  <si>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</si>
  <si>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</si>
  <si>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</si>
  <si>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</si>
  <si>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</si>
  <si>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</si>
  <si>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</si>
  <si>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</si>
  <si>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</si>
  <si>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</si>
  <si>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</si>
  <si>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</si>
  <si>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</si>
  <si>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</si>
  <si>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</si>
  <si>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</si>
  <si>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</si>
  <si>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</si>
  <si>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</si>
  <si>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</si>
  <si>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</si>
  <si>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</si>
  <si>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</si>
  <si>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</si>
  <si>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</si>
  <si>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</si>
  <si>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</si>
  <si>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</si>
  <si>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</si>
  <si>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</si>
  <si>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</si>
  <si>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</si>
  <si>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</si>
  <si>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</si>
  <si>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</si>
  <si>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</si>
  <si>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</si>
  <si>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</si>
  <si>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</si>
  <si>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</si>
  <si>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</si>
  <si>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</si>
  <si>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</si>
  <si>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</si>
  <si>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</si>
  <si>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</si>
  <si>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</si>
  <si>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</si>
  <si>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</si>
  <si>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</si>
  <si>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</si>
  <si>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</si>
  <si>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</si>
  <si>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</si>
  <si>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</si>
  <si>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</si>
  <si>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</si>
  <si>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</si>
  <si>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</si>
  <si>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</si>
  <si>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</si>
  <si>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</si>
  <si>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</si>
  <si>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</si>
  <si>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</si>
  <si>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</si>
  <si>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</si>
  <si>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</si>
  <si>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</si>
  <si>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</si>
  <si>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</si>
  <si>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</si>
  <si>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</si>
  <si>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</si>
  <si>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</si>
  <si>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</si>
  <si>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</si>
  <si>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</si>
  <si>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</si>
  <si>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</si>
  <si>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</si>
  <si>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</si>
  <si>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</si>
  <si>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</si>
  <si>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</si>
  <si>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</si>
  <si>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</si>
  <si>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</si>
  <si>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</si>
  <si>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</si>
  <si>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</si>
  <si>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</si>
  <si>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</si>
  <si>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</si>
  <si>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</si>
  <si>
    <t xml:space="preserve">ยะลา </t>
  </si>
  <si>
    <t xml:space="preserve">นราธิวาส </t>
  </si>
  <si>
    <t>E5004</t>
  </si>
  <si>
    <t>ลองกองเกรดคละ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</si>
</sst>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AAF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2" fontId="42" fillId="35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36" borderId="10" xfId="36" applyFont="1" applyFill="1" applyBorder="1" applyAlignment="1">
      <alignment horizontal="right"/>
    </xf>
    <xf numFmtId="43" fontId="42" fillId="36" borderId="10" xfId="36" applyFont="1" applyFill="1" applyBorder="1" applyAlignment="1">
      <alignment wrapText="1"/>
    </xf>
    <xf numFmtId="2" fontId="42" fillId="36" borderId="10" xfId="0" applyNumberFormat="1" applyFont="1" applyFill="1" applyBorder="1" applyAlignment="1">
      <alignment horizontal="right"/>
    </xf>
    <xf numFmtId="43" fontId="42" fillId="0" borderId="10" xfId="36" applyFont="1" applyFill="1" applyBorder="1" applyAlignment="1">
      <alignment horizontal="right"/>
    </xf>
    <xf numFmtId="43" fontId="42" fillId="0" borderId="10" xfId="36" applyFont="1" applyFill="1" applyBorder="1" applyAlignment="1">
      <alignment wrapText="1"/>
    </xf>
    <xf numFmtId="43" fontId="42" fillId="37" borderId="10" xfId="36" applyFont="1" applyFill="1" applyBorder="1" applyAlignment="1">
      <alignment horizontal="right"/>
    </xf>
    <xf numFmtId="0" fontId="42" fillId="35" borderId="11" xfId="0" applyFont="1" applyFill="1" applyBorder="1" applyAlignment="1">
      <alignment horizontal="right"/>
    </xf>
    <xf numFmtId="0" fontId="42" fillId="35" borderId="12" xfId="0" applyFont="1" applyFill="1" applyBorder="1" applyAlignment="1">
      <alignment/>
    </xf>
    <xf numFmtId="43" fontId="42" fillId="35" borderId="12" xfId="36" applyFont="1" applyFill="1" applyBorder="1" applyAlignment="1">
      <alignment horizontal="right"/>
    </xf>
    <xf numFmtId="43" fontId="42" fillId="35" borderId="12" xfId="36" applyFont="1" applyFill="1" applyBorder="1" applyAlignment="1">
      <alignment wrapText="1"/>
    </xf>
    <xf numFmtId="2" fontId="42" fillId="35" borderId="13" xfId="0" applyNumberFormat="1" applyFont="1" applyFill="1" applyBorder="1" applyAlignment="1">
      <alignment horizontal="right"/>
    </xf>
    <xf numFmtId="43" fontId="42" fillId="37" borderId="10" xfId="36" applyFont="1" applyFill="1" applyBorder="1" applyAlignment="1">
      <alignment wrapText="1"/>
    </xf>
    <xf numFmtId="43" fontId="40" fillId="0" borderId="0" xfId="0" applyNumberFormat="1" applyFont="1" applyAlignment="1">
      <alignment/>
    </xf>
    <xf numFmtId="187" fontId="42" fillId="37" borderId="10" xfId="36" applyNumberFormat="1" applyFont="1" applyFill="1" applyBorder="1" applyAlignment="1">
      <alignment horizontal="right"/>
    </xf>
    <xf numFmtId="187" fontId="42" fillId="37" borderId="10" xfId="36" applyNumberFormat="1" applyFont="1" applyFill="1" applyBorder="1" applyAlignment="1">
      <alignment wrapText="1"/>
    </xf>
    <xf numFmtId="187" fontId="42" fillId="35" borderId="10" xfId="36" applyNumberFormat="1" applyFont="1" applyFill="1" applyBorder="1" applyAlignment="1">
      <alignment horizontal="right"/>
    </xf>
    <xf numFmtId="187" fontId="42" fillId="36" borderId="10" xfId="36" applyNumberFormat="1" applyFont="1" applyFill="1" applyBorder="1" applyAlignment="1">
      <alignment horizontal="right"/>
    </xf>
    <xf numFmtId="0" fontId="42" fillId="36" borderId="14" xfId="0" applyFont="1" applyFill="1" applyBorder="1" applyAlignment="1">
      <alignment wrapText="1"/>
    </xf>
    <xf numFmtId="0" fontId="42" fillId="36" borderId="14" xfId="0" applyFont="1" applyFill="1" applyBorder="1" applyAlignment="1">
      <alignment horizontal="right"/>
    </xf>
    <xf numFmtId="0" fontId="42" fillId="36" borderId="14" xfId="0" applyFont="1" applyFill="1" applyBorder="1" applyAlignment="1">
      <alignment/>
    </xf>
    <xf numFmtId="43" fontId="42" fillId="36" borderId="14" xfId="36" applyFont="1" applyFill="1" applyBorder="1" applyAlignment="1">
      <alignment horizontal="right"/>
    </xf>
    <xf numFmtId="43" fontId="42" fillId="36" borderId="14" xfId="36" applyFont="1" applyFill="1" applyBorder="1" applyAlignment="1">
      <alignment wrapText="1"/>
    </xf>
    <xf numFmtId="0" fontId="41" fillId="34" borderId="15" xfId="0" applyFont="1" applyFill="1" applyBorder="1" applyAlignment="1">
      <alignment horizontal="right" wrapText="1"/>
    </xf>
    <xf numFmtId="187" fontId="42" fillId="36" borderId="10" xfId="36" applyNumberFormat="1" applyFont="1" applyFill="1" applyBorder="1" applyAlignment="1">
      <alignment wrapText="1"/>
    </xf>
    <xf numFmtId="187" fontId="42" fillId="36" borderId="14" xfId="36" applyNumberFormat="1" applyFont="1" applyFill="1" applyBorder="1" applyAlignment="1">
      <alignment horizontal="right"/>
    </xf>
    <xf numFmtId="187" fontId="42" fillId="35" borderId="10" xfId="36" applyNumberFormat="1" applyFont="1" applyFill="1" applyBorder="1" applyAlignment="1">
      <alignment wrapText="1"/>
    </xf>
    <xf numFmtId="0" fontId="42" fillId="35" borderId="14" xfId="0" applyFont="1" applyFill="1" applyBorder="1" applyAlignment="1">
      <alignment wrapText="1"/>
    </xf>
    <xf numFmtId="0" fontId="42" fillId="35" borderId="14" xfId="0" applyFont="1" applyFill="1" applyBorder="1" applyAlignment="1">
      <alignment horizontal="right"/>
    </xf>
    <xf numFmtId="0" fontId="42" fillId="35" borderId="14" xfId="0" applyFont="1" applyFill="1" applyBorder="1" applyAlignment="1">
      <alignment/>
    </xf>
    <xf numFmtId="43" fontId="42" fillId="35" borderId="14" xfId="36" applyFont="1" applyFill="1" applyBorder="1" applyAlignment="1">
      <alignment horizontal="right"/>
    </xf>
    <xf numFmtId="43" fontId="42" fillId="35" borderId="14" xfId="36" applyFont="1" applyFill="1" applyBorder="1" applyAlignment="1">
      <alignment wrapText="1"/>
    </xf>
    <xf numFmtId="0" fontId="41" fillId="34" borderId="16" xfId="0" applyFont="1" applyFill="1" applyBorder="1" applyAlignment="1">
      <alignment horizontal="right" wrapText="1"/>
    </xf>
    <xf numFmtId="43" fontId="42" fillId="37" borderId="14" xfId="36" applyFont="1" applyFill="1" applyBorder="1" applyAlignment="1">
      <alignment wrapText="1"/>
    </xf>
    <xf numFmtId="0" fontId="42" fillId="37" borderId="17" xfId="0" applyFont="1" applyFill="1" applyBorder="1" applyAlignment="1">
      <alignment wrapText="1"/>
    </xf>
    <xf numFmtId="0" fontId="42" fillId="37" borderId="17" xfId="0" applyFont="1" applyFill="1" applyBorder="1" applyAlignment="1">
      <alignment horizontal="right"/>
    </xf>
    <xf numFmtId="0" fontId="42" fillId="37" borderId="17" xfId="0" applyFont="1" applyFill="1" applyBorder="1" applyAlignment="1">
      <alignment/>
    </xf>
    <xf numFmtId="0" fontId="41" fillId="34" borderId="18" xfId="0" applyFont="1" applyFill="1" applyBorder="1" applyAlignment="1">
      <alignment wrapText="1"/>
    </xf>
    <xf numFmtId="0" fontId="41" fillId="34" borderId="19" xfId="0" applyFont="1" applyFill="1" applyBorder="1" applyAlignment="1">
      <alignment wrapText="1"/>
    </xf>
    <xf numFmtId="0" fontId="41" fillId="34" borderId="20" xfId="0" applyFont="1" applyFill="1" applyBorder="1" applyAlignment="1">
      <alignment wrapText="1"/>
    </xf>
    <xf numFmtId="0" fontId="43" fillId="38" borderId="11" xfId="0" applyFont="1" applyFill="1" applyBorder="1" applyAlignment="1">
      <alignment wrapText="1"/>
    </xf>
    <xf numFmtId="0" fontId="43" fillId="38" borderId="12" xfId="0" applyFont="1" applyFill="1" applyBorder="1" applyAlignment="1">
      <alignment wrapText="1"/>
    </xf>
    <xf numFmtId="0" fontId="43" fillId="38" borderId="13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21" xfId="0" applyFont="1" applyFill="1" applyBorder="1" applyAlignment="1">
      <alignment wrapText="1"/>
    </xf>
    <xf numFmtId="0" fontId="41" fillId="34" borderId="22" xfId="0" applyFont="1" applyFill="1" applyBorder="1" applyAlignment="1">
      <alignment wrapText="1"/>
    </xf>
    <xf numFmtId="0" fontId="41" fillId="34" borderId="23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9" xfId="0" applyFont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19;&#3634;&#3588;&#3634;&#3648;&#3604;&#3639;&#3629;&#3609;%20&#3648;&#3617;&#3625;&#3634;&#3618;&#3609;%202562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เม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1.9000000000000001</v>
          </cell>
        </row>
        <row r="9">
          <cell r="N9">
            <v>2.5</v>
          </cell>
        </row>
        <row r="10">
          <cell r="N10">
            <v>47.666666666666664</v>
          </cell>
        </row>
        <row r="11">
          <cell r="N11">
            <v>46</v>
          </cell>
        </row>
        <row r="12">
          <cell r="N12">
            <v>19.8</v>
          </cell>
        </row>
        <row r="13">
          <cell r="N13">
            <v>15</v>
          </cell>
        </row>
        <row r="14">
          <cell r="N14">
            <v>47.125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84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8">
          <cell r="O28">
            <v>1.9</v>
          </cell>
        </row>
        <row r="29">
          <cell r="O29">
            <v>2.3</v>
          </cell>
        </row>
        <row r="30">
          <cell r="O30">
            <v>700</v>
          </cell>
        </row>
        <row r="31">
          <cell r="O31">
            <v>566.6666666666666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19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20.75</v>
          </cell>
        </row>
        <row r="42">
          <cell r="O42">
            <v>15.666666666666666</v>
          </cell>
        </row>
        <row r="43">
          <cell r="O43">
            <v>47.77777777777778</v>
          </cell>
        </row>
        <row r="44">
          <cell r="O44">
            <v>700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70</v>
          </cell>
        </row>
        <row r="48">
          <cell r="O48">
            <v>42</v>
          </cell>
        </row>
        <row r="49">
          <cell r="O49">
            <v>77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240</v>
          </cell>
        </row>
        <row r="56">
          <cell r="O56">
            <v>18.5</v>
          </cell>
        </row>
        <row r="61">
          <cell r="T61">
            <v>6800</v>
          </cell>
        </row>
        <row r="62">
          <cell r="T62">
            <v>8300</v>
          </cell>
        </row>
        <row r="63">
          <cell r="T63">
            <v>1.8</v>
          </cell>
        </row>
        <row r="65">
          <cell r="T65">
            <v>850</v>
          </cell>
        </row>
        <row r="66">
          <cell r="T66">
            <v>460</v>
          </cell>
        </row>
        <row r="68">
          <cell r="T68">
            <v>20</v>
          </cell>
        </row>
        <row r="69">
          <cell r="T69">
            <v>30</v>
          </cell>
        </row>
        <row r="70">
          <cell r="T70">
            <v>12</v>
          </cell>
        </row>
        <row r="71">
          <cell r="T71">
            <v>150</v>
          </cell>
        </row>
        <row r="72">
          <cell r="T72">
            <v>30</v>
          </cell>
        </row>
        <row r="73">
          <cell r="T73">
            <v>10</v>
          </cell>
        </row>
        <row r="74">
          <cell r="T74">
            <v>8</v>
          </cell>
        </row>
        <row r="75">
          <cell r="T75">
            <v>46</v>
          </cell>
        </row>
        <row r="76">
          <cell r="T76">
            <v>21.6</v>
          </cell>
        </row>
        <row r="78">
          <cell r="T78">
            <v>47.81818181818182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25</v>
          </cell>
        </row>
        <row r="83">
          <cell r="T83">
            <v>34666.666666666664</v>
          </cell>
        </row>
        <row r="84">
          <cell r="T84">
            <v>24666.666666666668</v>
          </cell>
        </row>
        <row r="85">
          <cell r="T85">
            <v>16333.333333333334</v>
          </cell>
        </row>
        <row r="86">
          <cell r="T86">
            <v>165</v>
          </cell>
        </row>
        <row r="87">
          <cell r="T87">
            <v>75</v>
          </cell>
        </row>
        <row r="88">
          <cell r="T88">
            <v>36</v>
          </cell>
        </row>
        <row r="89">
          <cell r="T89">
            <v>76.5</v>
          </cell>
        </row>
        <row r="90">
          <cell r="T90">
            <v>76.66666666666667</v>
          </cell>
        </row>
        <row r="91">
          <cell r="T91">
            <v>338.77777777777777</v>
          </cell>
        </row>
        <row r="92">
          <cell r="T92">
            <v>310.11111111111114</v>
          </cell>
        </row>
        <row r="93">
          <cell r="T93">
            <v>294.55555555555554</v>
          </cell>
        </row>
        <row r="94">
          <cell r="T94">
            <v>286.75</v>
          </cell>
        </row>
        <row r="95">
          <cell r="T95">
            <v>253.5</v>
          </cell>
        </row>
        <row r="97">
          <cell r="T97">
            <v>373.3333333333333</v>
          </cell>
        </row>
        <row r="101">
          <cell r="L101">
            <v>1.8333333333333333</v>
          </cell>
        </row>
        <row r="102">
          <cell r="L102">
            <v>2.6333333333333333</v>
          </cell>
        </row>
        <row r="103">
          <cell r="L103">
            <v>800</v>
          </cell>
        </row>
        <row r="104">
          <cell r="L104">
            <v>450</v>
          </cell>
        </row>
        <row r="105">
          <cell r="L105">
            <v>20.666666666666668</v>
          </cell>
        </row>
        <row r="106">
          <cell r="L106">
            <v>18</v>
          </cell>
        </row>
        <row r="107">
          <cell r="L107">
            <v>48</v>
          </cell>
        </row>
        <row r="108">
          <cell r="L108">
            <v>31750</v>
          </cell>
        </row>
        <row r="109">
          <cell r="L109">
            <v>21000</v>
          </cell>
        </row>
        <row r="110">
          <cell r="L110">
            <v>14750</v>
          </cell>
        </row>
        <row r="111">
          <cell r="L111">
            <v>175</v>
          </cell>
        </row>
        <row r="112">
          <cell r="L112">
            <v>76.5</v>
          </cell>
        </row>
        <row r="113">
          <cell r="L113">
            <v>43.5</v>
          </cell>
        </row>
        <row r="114">
          <cell r="L114">
            <v>76.66666666666667</v>
          </cell>
        </row>
        <row r="115">
          <cell r="L115">
            <v>75</v>
          </cell>
        </row>
        <row r="116">
          <cell r="L116">
            <v>380</v>
          </cell>
        </row>
        <row r="117">
          <cell r="L117">
            <v>340</v>
          </cell>
        </row>
        <row r="118">
          <cell r="L118">
            <v>330</v>
          </cell>
        </row>
        <row r="119">
          <cell r="L119">
            <v>320</v>
          </cell>
        </row>
        <row r="120">
          <cell r="L120">
            <v>300</v>
          </cell>
        </row>
        <row r="121">
          <cell r="L121">
            <v>280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180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260</v>
          </cell>
        </row>
        <row r="128">
          <cell r="L128">
            <v>150</v>
          </cell>
        </row>
        <row r="129">
          <cell r="L129">
            <v>75</v>
          </cell>
        </row>
        <row r="133">
          <cell r="P133">
            <v>2.0666666666666664</v>
          </cell>
        </row>
        <row r="134">
          <cell r="P134">
            <v>2.675</v>
          </cell>
        </row>
        <row r="135">
          <cell r="P135">
            <v>516.6666666666666</v>
          </cell>
        </row>
        <row r="136">
          <cell r="P136">
            <v>316.6666666666667</v>
          </cell>
        </row>
        <row r="138">
          <cell r="P138">
            <v>19.166666666666668</v>
          </cell>
        </row>
        <row r="139">
          <cell r="P139">
            <v>17.75</v>
          </cell>
        </row>
        <row r="140">
          <cell r="P140">
            <v>48</v>
          </cell>
        </row>
        <row r="142">
          <cell r="P142">
            <v>31910</v>
          </cell>
        </row>
        <row r="143">
          <cell r="P143">
            <v>22916.666666666668</v>
          </cell>
        </row>
        <row r="144">
          <cell r="P144">
            <v>15000</v>
          </cell>
        </row>
        <row r="145">
          <cell r="P145">
            <v>170</v>
          </cell>
        </row>
        <row r="146">
          <cell r="P146">
            <v>178</v>
          </cell>
        </row>
        <row r="148">
          <cell r="P148">
            <v>40</v>
          </cell>
        </row>
        <row r="149">
          <cell r="P149">
            <v>70</v>
          </cell>
        </row>
        <row r="150">
          <cell r="P150">
            <v>87.5</v>
          </cell>
        </row>
        <row r="156">
          <cell r="P156">
            <v>120</v>
          </cell>
        </row>
        <row r="157">
          <cell r="P157">
            <v>85</v>
          </cell>
        </row>
        <row r="158">
          <cell r="P158">
            <v>65</v>
          </cell>
        </row>
        <row r="159">
          <cell r="P159">
            <v>130</v>
          </cell>
        </row>
        <row r="160">
          <cell r="P160">
            <v>75</v>
          </cell>
        </row>
        <row r="164">
          <cell r="L164">
            <v>2</v>
          </cell>
        </row>
        <row r="166">
          <cell r="L166">
            <v>1000</v>
          </cell>
        </row>
        <row r="167">
          <cell r="L167">
            <v>600</v>
          </cell>
        </row>
        <row r="168">
          <cell r="L168">
            <v>43.5</v>
          </cell>
        </row>
        <row r="169">
          <cell r="L169">
            <v>20.25</v>
          </cell>
        </row>
        <row r="171">
          <cell r="L171">
            <v>39</v>
          </cell>
        </row>
        <row r="172">
          <cell r="L172">
            <v>625</v>
          </cell>
        </row>
        <row r="173">
          <cell r="L173">
            <v>31000</v>
          </cell>
        </row>
        <row r="174">
          <cell r="L174">
            <v>24333.333333333332</v>
          </cell>
        </row>
        <row r="175">
          <cell r="L175">
            <v>17666.666666666668</v>
          </cell>
        </row>
        <row r="176">
          <cell r="L176">
            <v>160</v>
          </cell>
        </row>
        <row r="177">
          <cell r="L177">
            <v>160</v>
          </cell>
        </row>
        <row r="178">
          <cell r="L178">
            <v>85</v>
          </cell>
        </row>
        <row r="180">
          <cell r="L180">
            <v>78.33333333333333</v>
          </cell>
        </row>
        <row r="181">
          <cell r="L181">
            <v>90</v>
          </cell>
        </row>
        <row r="185">
          <cell r="L185">
            <v>270</v>
          </cell>
        </row>
        <row r="186">
          <cell r="L186">
            <v>250</v>
          </cell>
        </row>
        <row r="187">
          <cell r="L187">
            <v>240</v>
          </cell>
        </row>
        <row r="191">
          <cell r="Q191">
            <v>2.05625</v>
          </cell>
        </row>
        <row r="193">
          <cell r="Q193">
            <v>566.6666666666666</v>
          </cell>
        </row>
        <row r="194">
          <cell r="Q194">
            <v>400</v>
          </cell>
        </row>
        <row r="196">
          <cell r="Q196">
            <v>42.333333333333336</v>
          </cell>
        </row>
        <row r="197">
          <cell r="Q197">
            <v>21</v>
          </cell>
        </row>
        <row r="198">
          <cell r="Q198">
            <v>17</v>
          </cell>
        </row>
        <row r="199">
          <cell r="Q199">
            <v>44.5</v>
          </cell>
        </row>
        <row r="201">
          <cell r="Q201">
            <v>32000</v>
          </cell>
        </row>
        <row r="202">
          <cell r="Q202">
            <v>24666.666666666668</v>
          </cell>
        </row>
        <row r="203">
          <cell r="Q203">
            <v>18500</v>
          </cell>
        </row>
        <row r="204">
          <cell r="Q204">
            <v>140</v>
          </cell>
        </row>
        <row r="205">
          <cell r="Q205">
            <v>81</v>
          </cell>
        </row>
        <row r="206">
          <cell r="Q206">
            <v>50</v>
          </cell>
        </row>
        <row r="207">
          <cell r="Q207">
            <v>74.16666666666667</v>
          </cell>
        </row>
        <row r="208">
          <cell r="Q208">
            <v>82.5</v>
          </cell>
        </row>
        <row r="209">
          <cell r="Q209">
            <v>350</v>
          </cell>
        </row>
        <row r="210">
          <cell r="Q210">
            <v>320</v>
          </cell>
        </row>
        <row r="211">
          <cell r="Q211">
            <v>280</v>
          </cell>
        </row>
      </sheetData>
      <sheetData sheetId="4">
        <row r="8">
          <cell r="N8">
            <v>1.8666666666666667</v>
          </cell>
        </row>
        <row r="9">
          <cell r="N9">
            <v>2.1</v>
          </cell>
        </row>
        <row r="10">
          <cell r="N10">
            <v>48.166666666666664</v>
          </cell>
        </row>
        <row r="11">
          <cell r="N11">
            <v>46</v>
          </cell>
        </row>
        <row r="12">
          <cell r="N12">
            <v>19.833333333333332</v>
          </cell>
        </row>
        <row r="13">
          <cell r="N13">
            <v>15</v>
          </cell>
        </row>
        <row r="14">
          <cell r="N14">
            <v>46.75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90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6">
          <cell r="O26">
            <v>6700</v>
          </cell>
        </row>
        <row r="28">
          <cell r="O28">
            <v>1.8800000000000001</v>
          </cell>
        </row>
        <row r="29">
          <cell r="O29">
            <v>2</v>
          </cell>
        </row>
        <row r="30">
          <cell r="O30">
            <v>800</v>
          </cell>
        </row>
        <row r="31">
          <cell r="O31">
            <v>516.6666666666666</v>
          </cell>
        </row>
        <row r="32">
          <cell r="O32">
            <v>17</v>
          </cell>
        </row>
        <row r="33">
          <cell r="O33">
            <v>20</v>
          </cell>
        </row>
        <row r="34">
          <cell r="O34">
            <v>10</v>
          </cell>
        </row>
        <row r="35">
          <cell r="O35">
            <v>30</v>
          </cell>
        </row>
        <row r="36">
          <cell r="O36">
            <v>14.5</v>
          </cell>
        </row>
        <row r="37">
          <cell r="O37">
            <v>14</v>
          </cell>
        </row>
        <row r="39">
          <cell r="O39">
            <v>18</v>
          </cell>
        </row>
        <row r="41">
          <cell r="O41">
            <v>21.333333333333332</v>
          </cell>
        </row>
        <row r="42">
          <cell r="O42">
            <v>16</v>
          </cell>
        </row>
        <row r="43">
          <cell r="O43">
            <v>47.875</v>
          </cell>
        </row>
        <row r="44">
          <cell r="O44">
            <v>600</v>
          </cell>
        </row>
        <row r="45">
          <cell r="O45">
            <v>50</v>
          </cell>
        </row>
        <row r="46">
          <cell r="O46">
            <v>40</v>
          </cell>
        </row>
        <row r="47">
          <cell r="O47">
            <v>72</v>
          </cell>
        </row>
        <row r="48">
          <cell r="O48">
            <v>38</v>
          </cell>
        </row>
        <row r="49">
          <cell r="O49">
            <v>77.5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19.23</v>
          </cell>
        </row>
        <row r="60">
          <cell r="T60">
            <v>6750</v>
          </cell>
        </row>
        <row r="61">
          <cell r="T61">
            <v>8300</v>
          </cell>
        </row>
        <row r="62">
          <cell r="T62">
            <v>1.675</v>
          </cell>
        </row>
        <row r="63">
          <cell r="T63">
            <v>2</v>
          </cell>
        </row>
        <row r="64">
          <cell r="T64">
            <v>833.3333333333334</v>
          </cell>
        </row>
        <row r="65">
          <cell r="T65">
            <v>466.6666666666667</v>
          </cell>
        </row>
        <row r="66">
          <cell r="T66">
            <v>14</v>
          </cell>
        </row>
        <row r="68">
          <cell r="T68">
            <v>25</v>
          </cell>
        </row>
        <row r="69">
          <cell r="T69">
            <v>15</v>
          </cell>
        </row>
        <row r="70">
          <cell r="T70">
            <v>170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9</v>
          </cell>
        </row>
        <row r="74">
          <cell r="T74">
            <v>48</v>
          </cell>
        </row>
        <row r="75">
          <cell r="T75">
            <v>21.3</v>
          </cell>
        </row>
        <row r="77">
          <cell r="T77">
            <v>47.54545454545455</v>
          </cell>
        </row>
        <row r="79">
          <cell r="T79">
            <v>20</v>
          </cell>
        </row>
        <row r="81">
          <cell r="T81">
            <v>25</v>
          </cell>
        </row>
        <row r="82">
          <cell r="T82">
            <v>34666.666666666664</v>
          </cell>
        </row>
        <row r="83">
          <cell r="T83">
            <v>24333.333333333332</v>
          </cell>
        </row>
        <row r="84">
          <cell r="T84">
            <v>16000</v>
          </cell>
        </row>
        <row r="85">
          <cell r="T85">
            <v>160</v>
          </cell>
        </row>
        <row r="86">
          <cell r="T86">
            <v>76</v>
          </cell>
        </row>
        <row r="87">
          <cell r="T87">
            <v>36</v>
          </cell>
        </row>
        <row r="88">
          <cell r="T88">
            <v>76.25</v>
          </cell>
        </row>
        <row r="89">
          <cell r="T89">
            <v>72.5</v>
          </cell>
        </row>
        <row r="90">
          <cell r="T90">
            <v>330</v>
          </cell>
        </row>
        <row r="91">
          <cell r="T91">
            <v>303.3333333333333</v>
          </cell>
        </row>
        <row r="92">
          <cell r="T92">
            <v>286.6666666666667</v>
          </cell>
        </row>
        <row r="93">
          <cell r="T93">
            <v>274.3333333333333</v>
          </cell>
        </row>
        <row r="94">
          <cell r="T94">
            <v>241.5</v>
          </cell>
        </row>
        <row r="100">
          <cell r="L100">
            <v>1.7333333333333334</v>
          </cell>
        </row>
        <row r="101">
          <cell r="L101">
            <v>2.4800000000000004</v>
          </cell>
        </row>
        <row r="102">
          <cell r="L102">
            <v>866.6666666666666</v>
          </cell>
        </row>
        <row r="103">
          <cell r="L103">
            <v>500</v>
          </cell>
        </row>
        <row r="104">
          <cell r="L104">
            <v>21.6</v>
          </cell>
        </row>
        <row r="105">
          <cell r="L105">
            <v>19.75</v>
          </cell>
        </row>
        <row r="106">
          <cell r="L106">
            <v>47.833333333333336</v>
          </cell>
        </row>
        <row r="107">
          <cell r="L107">
            <v>32000</v>
          </cell>
        </row>
        <row r="108">
          <cell r="L108">
            <v>21000</v>
          </cell>
        </row>
        <row r="109">
          <cell r="L109">
            <v>13250</v>
          </cell>
        </row>
        <row r="110">
          <cell r="L110">
            <v>170</v>
          </cell>
        </row>
        <row r="111">
          <cell r="L111">
            <v>76.5</v>
          </cell>
        </row>
        <row r="112">
          <cell r="L112">
            <v>40</v>
          </cell>
        </row>
        <row r="113">
          <cell r="L113">
            <v>76.25</v>
          </cell>
        </row>
        <row r="114">
          <cell r="L114">
            <v>75</v>
          </cell>
        </row>
        <row r="115">
          <cell r="L115">
            <v>360</v>
          </cell>
        </row>
        <row r="116">
          <cell r="L116">
            <v>340</v>
          </cell>
        </row>
        <row r="117">
          <cell r="L117">
            <v>320</v>
          </cell>
        </row>
        <row r="118">
          <cell r="L118">
            <v>300</v>
          </cell>
        </row>
        <row r="119">
          <cell r="L119">
            <v>280</v>
          </cell>
        </row>
        <row r="120">
          <cell r="L120">
            <v>250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320</v>
          </cell>
        </row>
        <row r="125">
          <cell r="L125">
            <v>290</v>
          </cell>
        </row>
        <row r="126">
          <cell r="L126">
            <v>262.5</v>
          </cell>
        </row>
        <row r="127">
          <cell r="L127">
            <v>165</v>
          </cell>
        </row>
        <row r="128">
          <cell r="L128">
            <v>75</v>
          </cell>
        </row>
        <row r="132">
          <cell r="P132">
            <v>1.9500000000000002</v>
          </cell>
        </row>
        <row r="133">
          <cell r="P133">
            <v>2.2666666666666666</v>
          </cell>
        </row>
        <row r="134">
          <cell r="P134">
            <v>464.2857142857143</v>
          </cell>
        </row>
        <row r="135">
          <cell r="P135">
            <v>262.5</v>
          </cell>
        </row>
        <row r="137">
          <cell r="P137">
            <v>20.333333333333332</v>
          </cell>
        </row>
        <row r="138">
          <cell r="P138">
            <v>18</v>
          </cell>
        </row>
        <row r="139">
          <cell r="P139">
            <v>47</v>
          </cell>
        </row>
        <row r="141">
          <cell r="P141">
            <v>29525</v>
          </cell>
        </row>
        <row r="142">
          <cell r="P142">
            <v>22875</v>
          </cell>
        </row>
        <row r="143">
          <cell r="P143">
            <v>14000</v>
          </cell>
        </row>
        <row r="144">
          <cell r="P144">
            <v>178.33333333333334</v>
          </cell>
        </row>
        <row r="145">
          <cell r="P145">
            <v>176.66666666666666</v>
          </cell>
        </row>
        <row r="147">
          <cell r="P147">
            <v>42</v>
          </cell>
        </row>
        <row r="148">
          <cell r="P148">
            <v>71.42857142857143</v>
          </cell>
        </row>
        <row r="149">
          <cell r="P149">
            <v>88.33333333333333</v>
          </cell>
        </row>
        <row r="155">
          <cell r="P155">
            <v>120</v>
          </cell>
        </row>
        <row r="156">
          <cell r="P156">
            <v>100</v>
          </cell>
        </row>
        <row r="157">
          <cell r="P157">
            <v>80</v>
          </cell>
        </row>
        <row r="158">
          <cell r="P158">
            <v>130</v>
          </cell>
        </row>
        <row r="159">
          <cell r="P159">
            <v>75</v>
          </cell>
        </row>
        <row r="163">
          <cell r="L163">
            <v>1.95</v>
          </cell>
        </row>
        <row r="164">
          <cell r="L164">
            <v>2.3</v>
          </cell>
        </row>
        <row r="165">
          <cell r="L165">
            <v>1000</v>
          </cell>
        </row>
        <row r="166">
          <cell r="L166">
            <v>500</v>
          </cell>
        </row>
        <row r="167">
          <cell r="L167">
            <v>42.9</v>
          </cell>
        </row>
        <row r="168">
          <cell r="L168">
            <v>20.416666666666668</v>
          </cell>
        </row>
        <row r="169">
          <cell r="L169">
            <v>18</v>
          </cell>
        </row>
        <row r="170">
          <cell r="L170">
            <v>43.333333333333336</v>
          </cell>
        </row>
        <row r="171">
          <cell r="L171">
            <v>650</v>
          </cell>
        </row>
        <row r="172">
          <cell r="L172">
            <v>31000</v>
          </cell>
        </row>
        <row r="173">
          <cell r="L173">
            <v>22666.666666666668</v>
          </cell>
        </row>
        <row r="174">
          <cell r="L174">
            <v>18333.333333333332</v>
          </cell>
        </row>
        <row r="175">
          <cell r="L175">
            <v>160</v>
          </cell>
        </row>
        <row r="176">
          <cell r="L176">
            <v>165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76.25</v>
          </cell>
        </row>
        <row r="180">
          <cell r="L180">
            <v>89</v>
          </cell>
        </row>
        <row r="190">
          <cell r="Q190">
            <v>1.8625</v>
          </cell>
        </row>
        <row r="191">
          <cell r="Q191">
            <v>2.7</v>
          </cell>
        </row>
        <row r="192">
          <cell r="Q192">
            <v>650</v>
          </cell>
        </row>
        <row r="193">
          <cell r="Q193">
            <v>480</v>
          </cell>
        </row>
        <row r="195">
          <cell r="Q195">
            <v>43</v>
          </cell>
        </row>
        <row r="196">
          <cell r="Q196">
            <v>22.357142857142858</v>
          </cell>
        </row>
        <row r="197">
          <cell r="Q197">
            <v>19</v>
          </cell>
        </row>
        <row r="198">
          <cell r="Q198">
            <v>46</v>
          </cell>
        </row>
        <row r="200">
          <cell r="Q200">
            <v>35000</v>
          </cell>
        </row>
        <row r="201">
          <cell r="Q201">
            <v>24833.333333333332</v>
          </cell>
        </row>
        <row r="202">
          <cell r="Q202">
            <v>19666.666666666668</v>
          </cell>
        </row>
        <row r="204">
          <cell r="Q204">
            <v>78.33333333333333</v>
          </cell>
        </row>
        <row r="205">
          <cell r="Q205">
            <v>48</v>
          </cell>
        </row>
        <row r="206">
          <cell r="Q206">
            <v>75.6</v>
          </cell>
        </row>
        <row r="207">
          <cell r="Q207">
            <v>85</v>
          </cell>
        </row>
        <row r="208">
          <cell r="Q208">
            <v>350</v>
          </cell>
        </row>
        <row r="209">
          <cell r="Q209">
            <v>335</v>
          </cell>
        </row>
        <row r="210">
          <cell r="Q210">
            <v>290</v>
          </cell>
        </row>
        <row r="211">
          <cell r="Q211">
            <v>275</v>
          </cell>
        </row>
      </sheetData>
      <sheetData sheetId="5">
        <row r="8">
          <cell r="N8">
            <v>1.7375</v>
          </cell>
        </row>
        <row r="9">
          <cell r="N9">
            <v>2.3</v>
          </cell>
        </row>
        <row r="10">
          <cell r="N10">
            <v>48.525999999999996</v>
          </cell>
        </row>
        <row r="11">
          <cell r="N11">
            <v>47.625</v>
          </cell>
        </row>
        <row r="12">
          <cell r="N12">
            <v>21.428571428571427</v>
          </cell>
        </row>
        <row r="13">
          <cell r="N13">
            <v>15</v>
          </cell>
        </row>
        <row r="14">
          <cell r="N14">
            <v>47.111111111111114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92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240</v>
          </cell>
        </row>
        <row r="26">
          <cell r="O26">
            <v>6350</v>
          </cell>
        </row>
        <row r="27">
          <cell r="O27">
            <v>8000</v>
          </cell>
        </row>
        <row r="28">
          <cell r="O28">
            <v>1.6800000000000002</v>
          </cell>
        </row>
        <row r="31">
          <cell r="O31">
            <v>520</v>
          </cell>
        </row>
        <row r="32">
          <cell r="O32">
            <v>22</v>
          </cell>
        </row>
        <row r="33">
          <cell r="O33">
            <v>23</v>
          </cell>
        </row>
        <row r="35">
          <cell r="O35">
            <v>20</v>
          </cell>
        </row>
        <row r="36">
          <cell r="O36">
            <v>15.5</v>
          </cell>
        </row>
        <row r="37">
          <cell r="O37">
            <v>14</v>
          </cell>
        </row>
        <row r="38">
          <cell r="O38">
            <v>15</v>
          </cell>
        </row>
        <row r="39">
          <cell r="O39">
            <v>20</v>
          </cell>
        </row>
        <row r="40">
          <cell r="O40">
            <v>22</v>
          </cell>
        </row>
        <row r="41">
          <cell r="O41">
            <v>21.6</v>
          </cell>
        </row>
        <row r="42">
          <cell r="O42">
            <v>15.5</v>
          </cell>
        </row>
        <row r="43">
          <cell r="O43">
            <v>47.57142857142857</v>
          </cell>
        </row>
        <row r="45">
          <cell r="O45">
            <v>45</v>
          </cell>
        </row>
        <row r="46">
          <cell r="O46">
            <v>35</v>
          </cell>
        </row>
        <row r="47">
          <cell r="O47">
            <v>72.5</v>
          </cell>
        </row>
        <row r="48">
          <cell r="O48">
            <v>38</v>
          </cell>
        </row>
        <row r="49">
          <cell r="O49">
            <v>78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19.23</v>
          </cell>
        </row>
        <row r="62">
          <cell r="T62">
            <v>6300</v>
          </cell>
        </row>
        <row r="64">
          <cell r="T64">
            <v>1.5333333333333332</v>
          </cell>
        </row>
        <row r="65">
          <cell r="T65">
            <v>1.9</v>
          </cell>
        </row>
        <row r="66">
          <cell r="T66">
            <v>833.3333333333334</v>
          </cell>
        </row>
        <row r="67">
          <cell r="T67">
            <v>500</v>
          </cell>
        </row>
        <row r="69">
          <cell r="T69">
            <v>25</v>
          </cell>
        </row>
        <row r="70">
          <cell r="T70">
            <v>32.5</v>
          </cell>
        </row>
        <row r="71">
          <cell r="T71">
            <v>18</v>
          </cell>
        </row>
        <row r="72">
          <cell r="T72">
            <v>180</v>
          </cell>
        </row>
        <row r="74">
          <cell r="T74">
            <v>10</v>
          </cell>
        </row>
        <row r="75">
          <cell r="T75">
            <v>14</v>
          </cell>
        </row>
        <row r="76">
          <cell r="T76">
            <v>49.666666666666664</v>
          </cell>
        </row>
        <row r="77">
          <cell r="T77">
            <v>21.77777777777778</v>
          </cell>
        </row>
        <row r="79">
          <cell r="T79">
            <v>46.666666666666664</v>
          </cell>
        </row>
        <row r="81">
          <cell r="T81">
            <v>20</v>
          </cell>
        </row>
        <row r="82">
          <cell r="T82">
            <v>20</v>
          </cell>
        </row>
        <row r="83">
          <cell r="T83">
            <v>25</v>
          </cell>
        </row>
        <row r="84">
          <cell r="T84">
            <v>31000</v>
          </cell>
        </row>
        <row r="85">
          <cell r="T85">
            <v>22666.666666666668</v>
          </cell>
        </row>
        <row r="86">
          <cell r="T86">
            <v>14500</v>
          </cell>
        </row>
        <row r="87">
          <cell r="T87">
            <v>150</v>
          </cell>
        </row>
        <row r="88">
          <cell r="T88">
            <v>76.25</v>
          </cell>
        </row>
        <row r="89">
          <cell r="T89">
            <v>36</v>
          </cell>
        </row>
        <row r="90">
          <cell r="T90">
            <v>78.875</v>
          </cell>
        </row>
        <row r="91">
          <cell r="T91">
            <v>79</v>
          </cell>
        </row>
        <row r="92">
          <cell r="T92">
            <v>336.6666666666667</v>
          </cell>
        </row>
        <row r="93">
          <cell r="T93">
            <v>308.3333333333333</v>
          </cell>
        </row>
        <row r="94">
          <cell r="T94">
            <v>285</v>
          </cell>
        </row>
        <row r="95">
          <cell r="T95">
            <v>271.6666666666667</v>
          </cell>
        </row>
        <row r="96">
          <cell r="T96">
            <v>247.5</v>
          </cell>
        </row>
        <row r="97">
          <cell r="T97">
            <v>220</v>
          </cell>
        </row>
        <row r="103">
          <cell r="L103">
            <v>1.64</v>
          </cell>
        </row>
        <row r="104">
          <cell r="L104">
            <v>2.3</v>
          </cell>
        </row>
        <row r="105">
          <cell r="L105">
            <v>750</v>
          </cell>
        </row>
        <row r="107">
          <cell r="L107">
            <v>22.285714285714285</v>
          </cell>
        </row>
        <row r="108">
          <cell r="L108">
            <v>17</v>
          </cell>
        </row>
        <row r="109">
          <cell r="L109">
            <v>48</v>
          </cell>
        </row>
        <row r="110">
          <cell r="L110">
            <v>31750</v>
          </cell>
        </row>
        <row r="111">
          <cell r="L111">
            <v>21250</v>
          </cell>
        </row>
        <row r="112">
          <cell r="L112">
            <v>13000</v>
          </cell>
        </row>
        <row r="113">
          <cell r="L113">
            <v>174</v>
          </cell>
        </row>
        <row r="114">
          <cell r="L114">
            <v>72.5</v>
          </cell>
        </row>
        <row r="115">
          <cell r="L115">
            <v>40</v>
          </cell>
        </row>
        <row r="116">
          <cell r="L116">
            <v>77.5</v>
          </cell>
        </row>
        <row r="117">
          <cell r="L117">
            <v>70</v>
          </cell>
        </row>
        <row r="118">
          <cell r="L118">
            <v>360</v>
          </cell>
        </row>
        <row r="119">
          <cell r="L119">
            <v>330</v>
          </cell>
        </row>
        <row r="120">
          <cell r="L120">
            <v>320</v>
          </cell>
        </row>
        <row r="121">
          <cell r="L121">
            <v>310</v>
          </cell>
        </row>
        <row r="122">
          <cell r="L122">
            <v>300</v>
          </cell>
        </row>
        <row r="123">
          <cell r="L123">
            <v>270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310</v>
          </cell>
        </row>
        <row r="128">
          <cell r="L128">
            <v>290</v>
          </cell>
        </row>
        <row r="129">
          <cell r="L129">
            <v>260</v>
          </cell>
        </row>
        <row r="130">
          <cell r="L130">
            <v>150</v>
          </cell>
        </row>
        <row r="131">
          <cell r="L131">
            <v>75</v>
          </cell>
        </row>
        <row r="135">
          <cell r="P135">
            <v>1.9</v>
          </cell>
        </row>
        <row r="136">
          <cell r="P136">
            <v>2.3</v>
          </cell>
        </row>
        <row r="137">
          <cell r="P137">
            <v>514.2857142857143</v>
          </cell>
        </row>
        <row r="138">
          <cell r="P138">
            <v>300</v>
          </cell>
        </row>
        <row r="140">
          <cell r="P140">
            <v>20.285714285714285</v>
          </cell>
        </row>
        <row r="142">
          <cell r="P142">
            <v>47</v>
          </cell>
        </row>
        <row r="144">
          <cell r="P144">
            <v>29683.333333333332</v>
          </cell>
        </row>
        <row r="145">
          <cell r="P145">
            <v>20375</v>
          </cell>
        </row>
        <row r="146">
          <cell r="P146">
            <v>14333.333333333334</v>
          </cell>
        </row>
        <row r="147">
          <cell r="P147">
            <v>176.66666666666666</v>
          </cell>
        </row>
        <row r="148">
          <cell r="P148">
            <v>177.83333333333334</v>
          </cell>
        </row>
        <row r="150">
          <cell r="P150">
            <v>42</v>
          </cell>
        </row>
        <row r="151">
          <cell r="P151">
            <v>71.25</v>
          </cell>
        </row>
        <row r="152">
          <cell r="P152">
            <v>87.14285714285714</v>
          </cell>
        </row>
        <row r="158">
          <cell r="P158">
            <v>120</v>
          </cell>
        </row>
        <row r="159">
          <cell r="P159">
            <v>100</v>
          </cell>
        </row>
        <row r="160">
          <cell r="P160">
            <v>80</v>
          </cell>
        </row>
        <row r="161">
          <cell r="P161">
            <v>130</v>
          </cell>
        </row>
        <row r="162">
          <cell r="P162">
            <v>75</v>
          </cell>
        </row>
        <row r="167">
          <cell r="L167">
            <v>1.9</v>
          </cell>
        </row>
        <row r="168">
          <cell r="L168">
            <v>2.3</v>
          </cell>
        </row>
        <row r="169">
          <cell r="L169">
            <v>833.3333333333334</v>
          </cell>
        </row>
        <row r="170">
          <cell r="L170">
            <v>550</v>
          </cell>
        </row>
        <row r="171">
          <cell r="L171">
            <v>43.5</v>
          </cell>
        </row>
        <row r="172">
          <cell r="L172">
            <v>20.7</v>
          </cell>
        </row>
        <row r="174">
          <cell r="L174">
            <v>42</v>
          </cell>
        </row>
        <row r="175">
          <cell r="L175">
            <v>800</v>
          </cell>
        </row>
        <row r="176">
          <cell r="L176">
            <v>35000</v>
          </cell>
        </row>
        <row r="177">
          <cell r="L177">
            <v>23666.666666666668</v>
          </cell>
        </row>
        <row r="178">
          <cell r="L178">
            <v>18000</v>
          </cell>
        </row>
        <row r="179">
          <cell r="L179">
            <v>170</v>
          </cell>
        </row>
        <row r="181">
          <cell r="L181">
            <v>85</v>
          </cell>
        </row>
        <row r="182">
          <cell r="L182">
            <v>48</v>
          </cell>
        </row>
        <row r="183">
          <cell r="L183">
            <v>78.33333333333333</v>
          </cell>
        </row>
        <row r="184">
          <cell r="L184">
            <v>100</v>
          </cell>
        </row>
        <row r="188">
          <cell r="L188">
            <v>270</v>
          </cell>
        </row>
        <row r="189">
          <cell r="L189">
            <v>250</v>
          </cell>
        </row>
        <row r="190">
          <cell r="L190">
            <v>220</v>
          </cell>
        </row>
        <row r="195">
          <cell r="Q195">
            <v>1.9375</v>
          </cell>
        </row>
        <row r="196">
          <cell r="Q196">
            <v>2.4000000000000004</v>
          </cell>
        </row>
        <row r="197">
          <cell r="Q197">
            <v>625</v>
          </cell>
        </row>
        <row r="198">
          <cell r="Q198">
            <v>480</v>
          </cell>
        </row>
        <row r="200">
          <cell r="Q200">
            <v>41.4</v>
          </cell>
        </row>
        <row r="201">
          <cell r="Q201">
            <v>21.65</v>
          </cell>
        </row>
        <row r="203">
          <cell r="Q203">
            <v>43</v>
          </cell>
        </row>
        <row r="205">
          <cell r="Q205">
            <v>33500</v>
          </cell>
        </row>
        <row r="206">
          <cell r="Q206">
            <v>23333.333333333332</v>
          </cell>
        </row>
        <row r="207">
          <cell r="Q207">
            <v>18666.666666666668</v>
          </cell>
        </row>
        <row r="209">
          <cell r="Q209">
            <v>81.5</v>
          </cell>
        </row>
        <row r="210">
          <cell r="Q210">
            <v>49</v>
          </cell>
        </row>
        <row r="211">
          <cell r="Q211">
            <v>72.6</v>
          </cell>
        </row>
        <row r="212">
          <cell r="Q212">
            <v>98.66666666666667</v>
          </cell>
        </row>
        <row r="213">
          <cell r="Q213">
            <v>350</v>
          </cell>
        </row>
        <row r="214">
          <cell r="Q214">
            <v>320</v>
          </cell>
        </row>
        <row r="215">
          <cell r="Q215">
            <v>275</v>
          </cell>
        </row>
        <row r="216">
          <cell r="Q216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D194" sqref="D194"/>
    </sheetView>
  </sheetViews>
  <sheetFormatPr defaultColWidth="9.140625" defaultRowHeight="15"/>
  <cols>
    <col min="3" max="3" width="31.28125" style="0" bestFit="1" customWidth="1"/>
  </cols>
  <sheetData>
    <row r="1" spans="1:7" s="1" customFormat="1" ht="14.25">
      <c r="A1" s="63"/>
      <c r="B1" s="63"/>
      <c r="C1" s="63"/>
      <c r="D1" s="63"/>
      <c r="E1" s="63"/>
      <c r="F1" s="63"/>
      <c r="G1" s="63"/>
    </row>
    <row r="2" spans="1:7" s="1" customFormat="1" ht="17.25" customHeight="1">
      <c r="A2" s="64" t="s">
        <v>0</v>
      </c>
      <c r="B2" s="64"/>
      <c r="C2" s="64"/>
      <c r="D2" s="64"/>
      <c r="E2" s="64"/>
      <c r="F2" s="64"/>
      <c r="G2" s="64"/>
    </row>
    <row r="3" spans="1:7" s="1" customFormat="1" ht="14.25">
      <c r="A3" s="65"/>
      <c r="B3" s="65"/>
      <c r="C3" s="65"/>
      <c r="D3" s="65"/>
      <c r="E3" s="65"/>
      <c r="F3" s="65"/>
      <c r="G3" s="65"/>
    </row>
    <row r="4" spans="1:7" s="1" customFormat="1" ht="14.25">
      <c r="A4" s="66" t="s">
        <v>1</v>
      </c>
      <c r="B4" s="66" t="s">
        <v>2</v>
      </c>
      <c r="C4" s="66" t="s">
        <v>3</v>
      </c>
      <c r="D4" s="69" t="s">
        <v>4</v>
      </c>
      <c r="E4" s="70"/>
      <c r="F4" s="70"/>
      <c r="G4" s="71" t="s">
        <v>5</v>
      </c>
    </row>
    <row r="5" spans="1:7" s="1" customFormat="1" ht="14.25">
      <c r="A5" s="67"/>
      <c r="B5" s="67"/>
      <c r="C5" s="67"/>
      <c r="D5" s="2">
        <v>1</v>
      </c>
      <c r="E5" s="2">
        <v>3</v>
      </c>
      <c r="F5" s="2">
        <v>4</v>
      </c>
      <c r="G5" s="72"/>
    </row>
    <row r="6" spans="1:7" s="1" customFormat="1" ht="14.25">
      <c r="A6" s="68"/>
      <c r="B6" s="68"/>
      <c r="C6" s="68"/>
      <c r="D6" s="3"/>
      <c r="E6" s="3"/>
      <c r="F6" s="3"/>
      <c r="G6" s="73"/>
    </row>
    <row r="7" spans="1:7" s="4" customFormat="1" ht="14.25">
      <c r="A7" s="54" t="s">
        <v>6</v>
      </c>
      <c r="B7" s="55"/>
      <c r="C7" s="55"/>
      <c r="D7" s="55"/>
      <c r="E7" s="55"/>
      <c r="F7" s="55"/>
      <c r="G7" s="56"/>
    </row>
    <row r="8" spans="1:7" s="4" customFormat="1" ht="14.25" hidden="1">
      <c r="A8" s="5">
        <v>690</v>
      </c>
      <c r="B8" s="57" t="s">
        <v>7</v>
      </c>
      <c r="C8" s="58"/>
      <c r="D8" s="58"/>
      <c r="E8" s="58"/>
      <c r="F8" s="58"/>
      <c r="G8" s="59"/>
    </row>
    <row r="9" spans="1:7" s="4" customFormat="1" ht="14.25" hidden="1">
      <c r="A9" s="6"/>
      <c r="B9" s="7" t="s">
        <v>8</v>
      </c>
      <c r="C9" s="8" t="s">
        <v>9</v>
      </c>
      <c r="D9" s="9">
        <f>'[1]สป1'!N8</f>
        <v>1.9000000000000001</v>
      </c>
      <c r="E9" s="10">
        <f>'[1]สป3'!N8</f>
        <v>1.8666666666666667</v>
      </c>
      <c r="F9" s="10">
        <f>'[1]สป4'!N8</f>
        <v>1.7375</v>
      </c>
      <c r="G9" s="11">
        <f aca="true" t="shared" si="0" ref="G9:G22">SUM(D9:F9)/COUNT(D9:F9)</f>
        <v>1.8347222222222221</v>
      </c>
    </row>
    <row r="10" spans="1:7" s="4" customFormat="1" ht="14.25" hidden="1">
      <c r="A10" s="12"/>
      <c r="B10" s="13" t="s">
        <v>10</v>
      </c>
      <c r="C10" s="14" t="s">
        <v>11</v>
      </c>
      <c r="D10" s="15">
        <f>'[1]สป1'!N9</f>
        <v>2.5</v>
      </c>
      <c r="E10" s="16">
        <f>'[1]สป3'!N9</f>
        <v>2.1</v>
      </c>
      <c r="F10" s="16">
        <f>'[1]สป4'!N9</f>
        <v>2.3</v>
      </c>
      <c r="G10" s="17">
        <f t="shared" si="0"/>
        <v>2.3</v>
      </c>
    </row>
    <row r="11" spans="1:7" s="4" customFormat="1" ht="14.25" hidden="1">
      <c r="A11" s="6"/>
      <c r="B11" s="7" t="s">
        <v>12</v>
      </c>
      <c r="C11" s="8" t="s">
        <v>13</v>
      </c>
      <c r="D11" s="9">
        <f>'[1]สป1'!N10</f>
        <v>47.666666666666664</v>
      </c>
      <c r="E11" s="10">
        <f>'[1]สป3'!N10</f>
        <v>48.166666666666664</v>
      </c>
      <c r="F11" s="10">
        <f>'[1]สป4'!N10</f>
        <v>48.525999999999996</v>
      </c>
      <c r="G11" s="11">
        <f t="shared" si="0"/>
        <v>48.11977777777778</v>
      </c>
    </row>
    <row r="12" spans="1:7" s="4" customFormat="1" ht="14.25" hidden="1">
      <c r="A12" s="12"/>
      <c r="B12" s="13" t="s">
        <v>14</v>
      </c>
      <c r="C12" s="14" t="s">
        <v>15</v>
      </c>
      <c r="D12" s="15">
        <f>'[1]สป1'!N11</f>
        <v>46</v>
      </c>
      <c r="E12" s="16">
        <f>'[1]สป3'!N11</f>
        <v>46</v>
      </c>
      <c r="F12" s="16">
        <f>'[1]สป4'!N11</f>
        <v>47.625</v>
      </c>
      <c r="G12" s="17">
        <f t="shared" si="0"/>
        <v>46.541666666666664</v>
      </c>
    </row>
    <row r="13" spans="1:7" s="4" customFormat="1" ht="14.25" hidden="1">
      <c r="A13" s="6"/>
      <c r="B13" s="7" t="s">
        <v>16</v>
      </c>
      <c r="C13" s="8" t="s">
        <v>17</v>
      </c>
      <c r="D13" s="18">
        <f>'[1]สป1'!N12</f>
        <v>19.8</v>
      </c>
      <c r="E13" s="19">
        <f>'[1]สป3'!N12</f>
        <v>19.833333333333332</v>
      </c>
      <c r="F13" s="10">
        <f>'[1]สป4'!N12</f>
        <v>21.428571428571427</v>
      </c>
      <c r="G13" s="11">
        <f t="shared" si="0"/>
        <v>20.35396825396825</v>
      </c>
    </row>
    <row r="14" spans="1:7" s="4" customFormat="1" ht="14.25" hidden="1">
      <c r="A14" s="12"/>
      <c r="B14" s="13" t="s">
        <v>18</v>
      </c>
      <c r="C14" s="14" t="s">
        <v>19</v>
      </c>
      <c r="D14" s="15">
        <f>'[1]สป1'!N13</f>
        <v>15</v>
      </c>
      <c r="E14" s="16">
        <f>'[1]สป3'!N13</f>
        <v>15</v>
      </c>
      <c r="F14" s="16">
        <f>'[1]สป4'!N13</f>
        <v>15</v>
      </c>
      <c r="G14" s="17">
        <f t="shared" si="0"/>
        <v>15</v>
      </c>
    </row>
    <row r="15" spans="1:7" s="4" customFormat="1" ht="14.25" hidden="1">
      <c r="A15" s="6"/>
      <c r="B15" s="7" t="s">
        <v>20</v>
      </c>
      <c r="C15" s="8" t="s">
        <v>21</v>
      </c>
      <c r="D15" s="20">
        <f>'[1]สป1'!N14</f>
        <v>47.125</v>
      </c>
      <c r="E15" s="10">
        <f>'[1]สป3'!N14</f>
        <v>46.75</v>
      </c>
      <c r="F15" s="10">
        <f>'[1]สป4'!N14</f>
        <v>47.111111111111114</v>
      </c>
      <c r="G15" s="11">
        <f t="shared" si="0"/>
        <v>46.995370370370374</v>
      </c>
    </row>
    <row r="16" spans="1:7" s="4" customFormat="1" ht="14.25" hidden="1">
      <c r="A16" s="12"/>
      <c r="B16" s="13" t="s">
        <v>22</v>
      </c>
      <c r="C16" s="14" t="s">
        <v>23</v>
      </c>
      <c r="D16" s="15">
        <f>'[1]สป1'!N15</f>
        <v>180</v>
      </c>
      <c r="E16" s="16">
        <f>'[1]สป3'!N15</f>
        <v>180</v>
      </c>
      <c r="F16" s="16">
        <f>'[1]สป4'!N15</f>
        <v>180</v>
      </c>
      <c r="G16" s="17">
        <f t="shared" si="0"/>
        <v>180</v>
      </c>
    </row>
    <row r="17" spans="1:7" s="4" customFormat="1" ht="14.25" hidden="1">
      <c r="A17" s="6"/>
      <c r="B17" s="7" t="s">
        <v>24</v>
      </c>
      <c r="C17" s="8" t="s">
        <v>25</v>
      </c>
      <c r="D17" s="9">
        <f>'[1]สป1'!N16</f>
        <v>75</v>
      </c>
      <c r="E17" s="10">
        <f>'[1]สป3'!N16</f>
        <v>74</v>
      </c>
      <c r="F17" s="10">
        <f>'[1]สป4'!N16</f>
        <v>74</v>
      </c>
      <c r="G17" s="11">
        <f t="shared" si="0"/>
        <v>74.33333333333333</v>
      </c>
    </row>
    <row r="18" spans="1:7" s="4" customFormat="1" ht="14.25" hidden="1">
      <c r="A18" s="12"/>
      <c r="B18" s="13" t="s">
        <v>26</v>
      </c>
      <c r="C18" s="14" t="s">
        <v>27</v>
      </c>
      <c r="D18" s="15">
        <f>'[1]สป1'!N17</f>
        <v>84</v>
      </c>
      <c r="E18" s="16">
        <f>'[1]สป3'!N17</f>
        <v>90</v>
      </c>
      <c r="F18" s="16">
        <f>'[1]สป4'!N17</f>
        <v>92</v>
      </c>
      <c r="G18" s="17">
        <f t="shared" si="0"/>
        <v>88.66666666666667</v>
      </c>
    </row>
    <row r="19" spans="1:7" s="4" customFormat="1" ht="14.25" hidden="1">
      <c r="A19" s="6"/>
      <c r="B19" s="7" t="s">
        <v>28</v>
      </c>
      <c r="C19" s="8" t="s">
        <v>29</v>
      </c>
      <c r="D19" s="9">
        <f>'[1]สป1'!N18</f>
        <v>320</v>
      </c>
      <c r="E19" s="10">
        <f>'[1]สป3'!N18</f>
        <v>320</v>
      </c>
      <c r="F19" s="10">
        <f>'[1]สป4'!N18</f>
        <v>310</v>
      </c>
      <c r="G19" s="11">
        <f t="shared" si="0"/>
        <v>316.6666666666667</v>
      </c>
    </row>
    <row r="20" spans="1:7" s="4" customFormat="1" ht="14.25" hidden="1">
      <c r="A20" s="12"/>
      <c r="B20" s="13" t="s">
        <v>30</v>
      </c>
      <c r="C20" s="14" t="s">
        <v>31</v>
      </c>
      <c r="D20" s="15">
        <f>'[1]สป1'!N19</f>
        <v>300</v>
      </c>
      <c r="E20" s="16">
        <f>'[1]สป3'!N19</f>
        <v>300</v>
      </c>
      <c r="F20" s="16">
        <f>'[1]สป4'!N19</f>
        <v>300</v>
      </c>
      <c r="G20" s="17">
        <f t="shared" si="0"/>
        <v>300</v>
      </c>
    </row>
    <row r="21" spans="1:7" s="4" customFormat="1" ht="14.25" hidden="1">
      <c r="A21" s="6"/>
      <c r="B21" s="7" t="s">
        <v>32</v>
      </c>
      <c r="C21" s="8" t="s">
        <v>33</v>
      </c>
      <c r="D21" s="9">
        <f>'[1]สป1'!N20</f>
        <v>290</v>
      </c>
      <c r="E21" s="10">
        <f>'[1]สป3'!N20</f>
        <v>290</v>
      </c>
      <c r="F21" s="10">
        <f>'[1]สป4'!N20</f>
        <v>280</v>
      </c>
      <c r="G21" s="11">
        <f t="shared" si="0"/>
        <v>286.6666666666667</v>
      </c>
    </row>
    <row r="22" spans="1:7" s="4" customFormat="1" ht="14.25" hidden="1">
      <c r="A22" s="12"/>
      <c r="B22" s="13" t="s">
        <v>34</v>
      </c>
      <c r="C22" s="14" t="s">
        <v>35</v>
      </c>
      <c r="D22" s="15">
        <f>'[1]สป1'!N21</f>
        <v>270</v>
      </c>
      <c r="E22" s="16">
        <f>'[1]สป3'!N21</f>
        <v>270</v>
      </c>
      <c r="F22" s="16">
        <f>'[1]สป4'!N21</f>
        <v>240</v>
      </c>
      <c r="G22" s="17">
        <f t="shared" si="0"/>
        <v>260</v>
      </c>
    </row>
    <row r="23" spans="1:7" s="4" customFormat="1" ht="14.25" hidden="1">
      <c r="A23" s="6"/>
      <c r="B23" s="7" t="s">
        <v>36</v>
      </c>
      <c r="C23" s="8" t="s">
        <v>37</v>
      </c>
      <c r="D23" s="9"/>
      <c r="E23" s="10"/>
      <c r="F23" s="10"/>
      <c r="G23" s="11"/>
    </row>
    <row r="24" spans="1:7" s="4" customFormat="1" ht="14.25" hidden="1">
      <c r="A24" s="6"/>
      <c r="B24" s="21"/>
      <c r="C24" s="22"/>
      <c r="D24" s="23"/>
      <c r="E24" s="23"/>
      <c r="F24" s="24"/>
      <c r="G24" s="25"/>
    </row>
    <row r="25" spans="1:7" s="4" customFormat="1" ht="14.25" hidden="1">
      <c r="A25" s="5">
        <v>710</v>
      </c>
      <c r="B25" s="57" t="s">
        <v>38</v>
      </c>
      <c r="C25" s="58"/>
      <c r="D25" s="58"/>
      <c r="E25" s="58"/>
      <c r="F25" s="58"/>
      <c r="G25" s="59"/>
    </row>
    <row r="26" spans="1:7" s="4" customFormat="1" ht="14.25" hidden="1">
      <c r="A26" s="12"/>
      <c r="B26" s="13">
        <v>21012</v>
      </c>
      <c r="C26" s="14" t="s">
        <v>39</v>
      </c>
      <c r="D26" s="16"/>
      <c r="E26" s="16">
        <f>'[1]สป3'!O26</f>
        <v>6700</v>
      </c>
      <c r="F26" s="16">
        <f>'[1]สป4'!O26</f>
        <v>6350</v>
      </c>
      <c r="G26" s="15">
        <f aca="true" t="shared" si="1" ref="G26:G39">SUM(D26:F26)/COUNT(D26:F26)</f>
        <v>6525</v>
      </c>
    </row>
    <row r="27" spans="1:7" s="4" customFormat="1" ht="14.25" hidden="1">
      <c r="A27" s="6"/>
      <c r="B27" s="7">
        <v>21212</v>
      </c>
      <c r="C27" s="8" t="s">
        <v>40</v>
      </c>
      <c r="D27" s="26"/>
      <c r="E27" s="26"/>
      <c r="F27" s="26">
        <f>'[1]สป4'!O27</f>
        <v>8000</v>
      </c>
      <c r="G27" s="9">
        <f t="shared" si="1"/>
        <v>8000</v>
      </c>
    </row>
    <row r="28" spans="1:7" s="4" customFormat="1" ht="14.25" hidden="1">
      <c r="A28" s="12"/>
      <c r="B28" s="13" t="s">
        <v>8</v>
      </c>
      <c r="C28" s="14" t="s">
        <v>9</v>
      </c>
      <c r="D28" s="15">
        <f>'[1]สป1'!O28</f>
        <v>1.9</v>
      </c>
      <c r="E28" s="16">
        <f>'[1]สป3'!O28</f>
        <v>1.8800000000000001</v>
      </c>
      <c r="F28" s="16">
        <f>'[1]สป4'!O28</f>
        <v>1.6800000000000002</v>
      </c>
      <c r="G28" s="15">
        <f t="shared" si="1"/>
        <v>1.8200000000000003</v>
      </c>
    </row>
    <row r="29" spans="1:7" s="4" customFormat="1" ht="14.25" hidden="1">
      <c r="A29" s="6"/>
      <c r="B29" s="7" t="s">
        <v>10</v>
      </c>
      <c r="C29" s="8" t="s">
        <v>11</v>
      </c>
      <c r="D29" s="20">
        <f>'[1]สป1'!O29</f>
        <v>2.3</v>
      </c>
      <c r="E29" s="26">
        <f>'[1]สป3'!O29</f>
        <v>2</v>
      </c>
      <c r="F29" s="26"/>
      <c r="G29" s="9">
        <f t="shared" si="1"/>
        <v>2.15</v>
      </c>
    </row>
    <row r="30" spans="1:8" s="4" customFormat="1" ht="14.25" hidden="1">
      <c r="A30" s="12"/>
      <c r="B30" s="13" t="s">
        <v>41</v>
      </c>
      <c r="C30" s="14" t="s">
        <v>42</v>
      </c>
      <c r="D30" s="15">
        <f>'[1]สป1'!O30</f>
        <v>700</v>
      </c>
      <c r="E30" s="16">
        <f>'[1]สป3'!O30</f>
        <v>800</v>
      </c>
      <c r="F30" s="16"/>
      <c r="G30" s="15">
        <f t="shared" si="1"/>
        <v>750</v>
      </c>
      <c r="H30" s="27"/>
    </row>
    <row r="31" spans="1:7" s="4" customFormat="1" ht="14.25" hidden="1">
      <c r="A31" s="6"/>
      <c r="B31" s="7" t="s">
        <v>43</v>
      </c>
      <c r="C31" s="8" t="s">
        <v>44</v>
      </c>
      <c r="D31" s="28">
        <f>'[1]สป1'!O31</f>
        <v>566.6666666666666</v>
      </c>
      <c r="E31" s="29">
        <f>'[1]สป3'!O31</f>
        <v>516.6666666666666</v>
      </c>
      <c r="F31" s="26">
        <f>'[1]สป4'!O31</f>
        <v>520</v>
      </c>
      <c r="G31" s="30">
        <f>SUM(D31:F31)/COUNT(D31:F31)</f>
        <v>534.4444444444445</v>
      </c>
    </row>
    <row r="32" spans="1:7" s="4" customFormat="1" ht="14.25" hidden="1">
      <c r="A32" s="12"/>
      <c r="B32" s="13" t="s">
        <v>45</v>
      </c>
      <c r="C32" s="14" t="s">
        <v>46</v>
      </c>
      <c r="D32" s="15">
        <f>'[1]สป1'!O32</f>
        <v>18</v>
      </c>
      <c r="E32" s="16">
        <f>'[1]สป3'!O32</f>
        <v>17</v>
      </c>
      <c r="F32" s="16">
        <f>'[1]สป4'!O32</f>
        <v>22</v>
      </c>
      <c r="G32" s="15">
        <f t="shared" si="1"/>
        <v>19</v>
      </c>
    </row>
    <row r="33" spans="1:7" s="4" customFormat="1" ht="14.25" hidden="1">
      <c r="A33" s="6"/>
      <c r="B33" s="7" t="s">
        <v>47</v>
      </c>
      <c r="C33" s="8" t="s">
        <v>48</v>
      </c>
      <c r="D33" s="20">
        <f>'[1]สป1'!O33</f>
        <v>10</v>
      </c>
      <c r="E33" s="26">
        <f>'[1]สป3'!O33</f>
        <v>20</v>
      </c>
      <c r="F33" s="26">
        <f>'[1]สป4'!O33</f>
        <v>23</v>
      </c>
      <c r="G33" s="9">
        <f t="shared" si="1"/>
        <v>17.666666666666668</v>
      </c>
    </row>
    <row r="34" spans="1:7" s="4" customFormat="1" ht="14.25" hidden="1">
      <c r="A34" s="12"/>
      <c r="B34" s="13" t="s">
        <v>49</v>
      </c>
      <c r="C34" s="14" t="s">
        <v>50</v>
      </c>
      <c r="D34" s="15">
        <f>'[1]สป1'!O34</f>
        <v>10</v>
      </c>
      <c r="E34" s="16">
        <f>'[1]สป3'!O34</f>
        <v>10</v>
      </c>
      <c r="F34" s="16"/>
      <c r="G34" s="15">
        <f t="shared" si="1"/>
        <v>10</v>
      </c>
    </row>
    <row r="35" spans="1:7" s="4" customFormat="1" ht="14.25" hidden="1">
      <c r="A35" s="6"/>
      <c r="B35" s="7" t="s">
        <v>51</v>
      </c>
      <c r="C35" s="8" t="s">
        <v>52</v>
      </c>
      <c r="D35" s="20">
        <f>'[1]สป1'!O35</f>
        <v>18</v>
      </c>
      <c r="E35" s="26">
        <f>'[1]สป3'!O35</f>
        <v>30</v>
      </c>
      <c r="F35" s="26">
        <f>'[1]สป4'!O35</f>
        <v>20</v>
      </c>
      <c r="G35" s="9">
        <f t="shared" si="1"/>
        <v>22.666666666666668</v>
      </c>
    </row>
    <row r="36" spans="1:7" s="4" customFormat="1" ht="14.25" hidden="1">
      <c r="A36" s="12"/>
      <c r="B36" s="13" t="s">
        <v>53</v>
      </c>
      <c r="C36" s="14" t="s">
        <v>54</v>
      </c>
      <c r="D36" s="15">
        <f>'[1]สป1'!O36</f>
        <v>12</v>
      </c>
      <c r="E36" s="16">
        <f>'[1]สป3'!O36</f>
        <v>14.5</v>
      </c>
      <c r="F36" s="16">
        <f>'[1]สป4'!O36</f>
        <v>15.5</v>
      </c>
      <c r="G36" s="15">
        <f t="shared" si="1"/>
        <v>14</v>
      </c>
    </row>
    <row r="37" spans="1:7" s="4" customFormat="1" ht="14.25" hidden="1">
      <c r="A37" s="6"/>
      <c r="B37" s="7" t="s">
        <v>55</v>
      </c>
      <c r="C37" s="8" t="s">
        <v>56</v>
      </c>
      <c r="D37" s="20">
        <f>'[1]สป1'!O37</f>
        <v>19</v>
      </c>
      <c r="E37" s="26">
        <f>'[1]สป3'!O37</f>
        <v>14</v>
      </c>
      <c r="F37" s="26">
        <f>'[1]สป4'!O37</f>
        <v>14</v>
      </c>
      <c r="G37" s="9">
        <f t="shared" si="1"/>
        <v>15.666666666666666</v>
      </c>
    </row>
    <row r="38" spans="1:7" s="4" customFormat="1" ht="14.25" hidden="1">
      <c r="A38" s="12"/>
      <c r="B38" s="13" t="s">
        <v>57</v>
      </c>
      <c r="C38" s="14" t="s">
        <v>58</v>
      </c>
      <c r="D38" s="15">
        <f>'[1]สป1'!O38</f>
        <v>12</v>
      </c>
      <c r="E38" s="16"/>
      <c r="F38" s="16">
        <f>'[1]สป4'!O38</f>
        <v>15</v>
      </c>
      <c r="G38" s="15">
        <f t="shared" si="1"/>
        <v>13.5</v>
      </c>
    </row>
    <row r="39" spans="1:7" s="4" customFormat="1" ht="14.25" hidden="1">
      <c r="A39" s="6"/>
      <c r="B39" s="7" t="s">
        <v>59</v>
      </c>
      <c r="C39" s="8" t="s">
        <v>60</v>
      </c>
      <c r="D39" s="20">
        <f>'[1]สป1'!O39</f>
        <v>20</v>
      </c>
      <c r="E39" s="26">
        <f>'[1]สป3'!O39</f>
        <v>18</v>
      </c>
      <c r="F39" s="26">
        <f>'[1]สป4'!O39</f>
        <v>20</v>
      </c>
      <c r="G39" s="9">
        <f t="shared" si="1"/>
        <v>19.333333333333332</v>
      </c>
    </row>
    <row r="40" spans="1:7" s="4" customFormat="1" ht="14.25" hidden="1">
      <c r="A40" s="12"/>
      <c r="B40" s="13" t="s">
        <v>61</v>
      </c>
      <c r="C40" s="14" t="s">
        <v>62</v>
      </c>
      <c r="D40" s="15"/>
      <c r="E40" s="16"/>
      <c r="F40" s="16">
        <f>'[1]สป4'!O40</f>
        <v>22</v>
      </c>
      <c r="G40" s="15">
        <f>SUM(D40:F40)/COUNT(D40:F40)</f>
        <v>22</v>
      </c>
    </row>
    <row r="41" spans="1:7" s="4" customFormat="1" ht="14.25" hidden="1">
      <c r="A41" s="6"/>
      <c r="B41" s="7" t="s">
        <v>16</v>
      </c>
      <c r="C41" s="8" t="s">
        <v>17</v>
      </c>
      <c r="D41" s="20">
        <f>'[1]สป1'!O41</f>
        <v>20.75</v>
      </c>
      <c r="E41" s="26">
        <f>'[1]สป3'!O41</f>
        <v>21.333333333333332</v>
      </c>
      <c r="F41" s="26">
        <f>'[1]สป4'!O41</f>
        <v>21.6</v>
      </c>
      <c r="G41" s="9">
        <f>SUM(D41:F41)/COUNT(D41:F41)</f>
        <v>21.227777777777778</v>
      </c>
    </row>
    <row r="42" spans="1:7" s="4" customFormat="1" ht="12.75" customHeight="1" hidden="1">
      <c r="A42" s="12"/>
      <c r="B42" s="13" t="s">
        <v>18</v>
      </c>
      <c r="C42" s="14" t="s">
        <v>19</v>
      </c>
      <c r="D42" s="15">
        <f>'[1]สป1'!O42</f>
        <v>15.666666666666666</v>
      </c>
      <c r="E42" s="16">
        <f>'[1]สป3'!O42</f>
        <v>16</v>
      </c>
      <c r="F42" s="16">
        <f>'[1]สป4'!O42</f>
        <v>15.5</v>
      </c>
      <c r="G42" s="15">
        <f aca="true" t="shared" si="2" ref="G42:G56">SUM(D42:F42)/COUNT(D42:F42)</f>
        <v>15.722222222222221</v>
      </c>
    </row>
    <row r="43" spans="1:7" s="4" customFormat="1" ht="12.75" customHeight="1" hidden="1">
      <c r="A43" s="6"/>
      <c r="B43" s="7" t="s">
        <v>20</v>
      </c>
      <c r="C43" s="8" t="s">
        <v>21</v>
      </c>
      <c r="D43" s="20">
        <f>'[1]สป1'!O43</f>
        <v>47.77777777777778</v>
      </c>
      <c r="E43" s="26">
        <f>'[1]สป3'!O43</f>
        <v>47.875</v>
      </c>
      <c r="F43" s="26">
        <f>'[1]สป4'!O43</f>
        <v>47.57142857142857</v>
      </c>
      <c r="G43" s="9">
        <f t="shared" si="2"/>
        <v>47.74140211640211</v>
      </c>
    </row>
    <row r="44" spans="1:7" s="4" customFormat="1" ht="12.75" customHeight="1" hidden="1">
      <c r="A44" s="12"/>
      <c r="B44" s="13" t="s">
        <v>63</v>
      </c>
      <c r="C44" s="14" t="s">
        <v>64</v>
      </c>
      <c r="D44" s="15">
        <f>'[1]สป1'!O44</f>
        <v>700</v>
      </c>
      <c r="E44" s="16">
        <f>'[1]สป3'!O44</f>
        <v>600</v>
      </c>
      <c r="F44" s="16"/>
      <c r="G44" s="15">
        <f t="shared" si="2"/>
        <v>650</v>
      </c>
    </row>
    <row r="45" spans="1:7" s="4" customFormat="1" ht="14.25" hidden="1">
      <c r="A45" s="6"/>
      <c r="B45" s="7" t="s">
        <v>65</v>
      </c>
      <c r="C45" s="8" t="s">
        <v>66</v>
      </c>
      <c r="D45" s="20">
        <f>'[1]สป1'!O45</f>
        <v>45</v>
      </c>
      <c r="E45" s="26">
        <f>'[1]สป3'!O45</f>
        <v>50</v>
      </c>
      <c r="F45" s="26">
        <f>'[1]สป4'!O45</f>
        <v>45</v>
      </c>
      <c r="G45" s="9">
        <f t="shared" si="2"/>
        <v>46.666666666666664</v>
      </c>
    </row>
    <row r="46" spans="1:7" s="4" customFormat="1" ht="14.25" hidden="1">
      <c r="A46" s="12"/>
      <c r="B46" s="13" t="s">
        <v>67</v>
      </c>
      <c r="C46" s="14" t="s">
        <v>68</v>
      </c>
      <c r="D46" s="15">
        <f>'[1]สป1'!O46</f>
        <v>50</v>
      </c>
      <c r="E46" s="16">
        <f>'[1]สป3'!O46</f>
        <v>40</v>
      </c>
      <c r="F46" s="16">
        <f>'[1]สป4'!O46</f>
        <v>35</v>
      </c>
      <c r="G46" s="15">
        <f t="shared" si="2"/>
        <v>41.666666666666664</v>
      </c>
    </row>
    <row r="47" spans="1:7" s="4" customFormat="1" ht="14.25" hidden="1">
      <c r="A47" s="6"/>
      <c r="B47" s="7" t="s">
        <v>24</v>
      </c>
      <c r="C47" s="8" t="s">
        <v>25</v>
      </c>
      <c r="D47" s="20">
        <f>'[1]สป1'!O47</f>
        <v>70</v>
      </c>
      <c r="E47" s="26">
        <f>'[1]สป3'!O47</f>
        <v>72</v>
      </c>
      <c r="F47" s="26">
        <f>'[1]สป4'!O47</f>
        <v>72.5</v>
      </c>
      <c r="G47" s="9">
        <f t="shared" si="2"/>
        <v>71.5</v>
      </c>
    </row>
    <row r="48" spans="1:7" s="4" customFormat="1" ht="14.25" hidden="1">
      <c r="A48" s="12"/>
      <c r="B48" s="13" t="s">
        <v>69</v>
      </c>
      <c r="C48" s="14" t="s">
        <v>70</v>
      </c>
      <c r="D48" s="15">
        <f>'[1]สป1'!O48</f>
        <v>42</v>
      </c>
      <c r="E48" s="16">
        <f>'[1]สป3'!O48</f>
        <v>38</v>
      </c>
      <c r="F48" s="16">
        <f>'[1]สป4'!O48</f>
        <v>38</v>
      </c>
      <c r="G48" s="15">
        <f t="shared" si="2"/>
        <v>39.333333333333336</v>
      </c>
    </row>
    <row r="49" spans="1:7" s="4" customFormat="1" ht="14.25" hidden="1">
      <c r="A49" s="6"/>
      <c r="B49" s="7" t="s">
        <v>26</v>
      </c>
      <c r="C49" s="8" t="s">
        <v>27</v>
      </c>
      <c r="D49" s="20">
        <f>'[1]สป1'!O49</f>
        <v>77</v>
      </c>
      <c r="E49" s="26">
        <f>'[1]สป3'!O49</f>
        <v>77.5</v>
      </c>
      <c r="F49" s="26">
        <f>'[1]สป4'!O49</f>
        <v>78</v>
      </c>
      <c r="G49" s="9">
        <f t="shared" si="2"/>
        <v>77.5</v>
      </c>
    </row>
    <row r="50" spans="1:7" s="4" customFormat="1" ht="14.25" hidden="1">
      <c r="A50" s="12"/>
      <c r="B50" s="13" t="s">
        <v>28</v>
      </c>
      <c r="C50" s="14" t="s">
        <v>29</v>
      </c>
      <c r="D50" s="15">
        <f>'[1]สป1'!O50</f>
        <v>320</v>
      </c>
      <c r="E50" s="16">
        <f>'[1]สป3'!O50</f>
        <v>320</v>
      </c>
      <c r="F50" s="16">
        <f>'[1]สป4'!O50</f>
        <v>320</v>
      </c>
      <c r="G50" s="31">
        <f t="shared" si="2"/>
        <v>320</v>
      </c>
    </row>
    <row r="51" spans="1:7" s="4" customFormat="1" ht="14.25" hidden="1">
      <c r="A51" s="6"/>
      <c r="B51" s="7" t="s">
        <v>30</v>
      </c>
      <c r="C51" s="8" t="s">
        <v>31</v>
      </c>
      <c r="D51" s="20">
        <f>'[1]สป1'!O51</f>
        <v>300</v>
      </c>
      <c r="E51" s="26">
        <f>'[1]สป3'!O51</f>
        <v>300</v>
      </c>
      <c r="F51" s="26">
        <f>'[1]สป4'!O51</f>
        <v>300</v>
      </c>
      <c r="G51" s="30">
        <f t="shared" si="2"/>
        <v>300</v>
      </c>
    </row>
    <row r="52" spans="1:7" s="4" customFormat="1" ht="14.25" hidden="1">
      <c r="A52" s="12"/>
      <c r="B52" s="13" t="s">
        <v>32</v>
      </c>
      <c r="C52" s="14" t="s">
        <v>33</v>
      </c>
      <c r="D52" s="15">
        <f>'[1]สป1'!O52</f>
        <v>280</v>
      </c>
      <c r="E52" s="16">
        <f>'[1]สป3'!O52</f>
        <v>280</v>
      </c>
      <c r="F52" s="16">
        <f>'[1]สป4'!O52</f>
        <v>280</v>
      </c>
      <c r="G52" s="31">
        <f t="shared" si="2"/>
        <v>280</v>
      </c>
    </row>
    <row r="53" spans="1:7" s="4" customFormat="1" ht="14.25" hidden="1">
      <c r="A53" s="6"/>
      <c r="B53" s="7" t="s">
        <v>34</v>
      </c>
      <c r="C53" s="8" t="s">
        <v>35</v>
      </c>
      <c r="D53" s="20">
        <f>'[1]สป1'!O53</f>
        <v>270</v>
      </c>
      <c r="E53" s="26">
        <f>'[1]สป3'!O53</f>
        <v>270</v>
      </c>
      <c r="F53" s="26">
        <f>'[1]สป4'!O53</f>
        <v>270</v>
      </c>
      <c r="G53" s="30">
        <f t="shared" si="2"/>
        <v>270</v>
      </c>
    </row>
    <row r="54" spans="1:7" s="4" customFormat="1" ht="14.25" hidden="1">
      <c r="A54" s="12"/>
      <c r="B54" s="13" t="s">
        <v>36</v>
      </c>
      <c r="C54" s="14" t="s">
        <v>37</v>
      </c>
      <c r="D54" s="15">
        <f>'[1]สป1'!O54</f>
        <v>250</v>
      </c>
      <c r="E54" s="16">
        <f>'[1]สป3'!O54</f>
        <v>250</v>
      </c>
      <c r="F54" s="16">
        <f>'[1]สป4'!O54</f>
        <v>250</v>
      </c>
      <c r="G54" s="31">
        <f t="shared" si="2"/>
        <v>250</v>
      </c>
    </row>
    <row r="55" spans="1:7" s="4" customFormat="1" ht="14.25" hidden="1">
      <c r="A55" s="6"/>
      <c r="B55" s="7" t="s">
        <v>71</v>
      </c>
      <c r="C55" s="8" t="s">
        <v>72</v>
      </c>
      <c r="D55" s="20">
        <f>'[1]สป1'!O55</f>
        <v>240</v>
      </c>
      <c r="E55" s="26">
        <f>'[1]สป3'!O55</f>
        <v>230</v>
      </c>
      <c r="F55" s="26">
        <f>'[1]สป4'!O55</f>
        <v>230</v>
      </c>
      <c r="G55" s="30">
        <f t="shared" si="2"/>
        <v>233.33333333333334</v>
      </c>
    </row>
    <row r="56" spans="1:7" s="4" customFormat="1" ht="14.25" hidden="1">
      <c r="A56" s="32"/>
      <c r="B56" s="33" t="s">
        <v>73</v>
      </c>
      <c r="C56" s="34" t="s">
        <v>74</v>
      </c>
      <c r="D56" s="35">
        <f>'[1]สป1'!O56</f>
        <v>18.5</v>
      </c>
      <c r="E56" s="36">
        <f>'[1]สป3'!O56</f>
        <v>19.23</v>
      </c>
      <c r="F56" s="36">
        <f>'[1]สป4'!O56</f>
        <v>19.23</v>
      </c>
      <c r="G56" s="35">
        <f t="shared" si="2"/>
        <v>18.986666666666668</v>
      </c>
    </row>
    <row r="57" spans="1:7" s="4" customFormat="1" ht="14.25" hidden="1">
      <c r="A57" s="37">
        <v>720</v>
      </c>
      <c r="B57" s="60" t="s">
        <v>75</v>
      </c>
      <c r="C57" s="61"/>
      <c r="D57" s="61"/>
      <c r="E57" s="61"/>
      <c r="F57" s="61"/>
      <c r="G57" s="62"/>
    </row>
    <row r="58" spans="1:7" s="4" customFormat="1" ht="14.25" hidden="1">
      <c r="A58" s="12"/>
      <c r="B58" s="13">
        <v>21005</v>
      </c>
      <c r="C58" s="14" t="s">
        <v>76</v>
      </c>
      <c r="D58" s="15">
        <f>'[1]สป1'!T61</f>
        <v>6800</v>
      </c>
      <c r="E58" s="16">
        <f>'[1]สป3'!T60</f>
        <v>6750</v>
      </c>
      <c r="F58" s="16">
        <f>'[1]สป4'!T62</f>
        <v>6300</v>
      </c>
      <c r="G58" s="15">
        <f aca="true" t="shared" si="3" ref="G58:G73">SUM(D58:F58)/COUNT(D58:F58)</f>
        <v>6616.666666666667</v>
      </c>
    </row>
    <row r="59" spans="1:7" s="4" customFormat="1" ht="15.75" customHeight="1" hidden="1">
      <c r="A59" s="6"/>
      <c r="B59" s="7">
        <v>21212</v>
      </c>
      <c r="C59" s="8" t="s">
        <v>77</v>
      </c>
      <c r="D59" s="20">
        <f>'[1]สป1'!T62</f>
        <v>8300</v>
      </c>
      <c r="E59" s="26">
        <f>'[1]สป3'!T61</f>
        <v>8300</v>
      </c>
      <c r="F59" s="26"/>
      <c r="G59" s="30">
        <f t="shared" si="3"/>
        <v>8300</v>
      </c>
    </row>
    <row r="60" spans="1:7" s="4" customFormat="1" ht="14.25" hidden="1">
      <c r="A60" s="12"/>
      <c r="B60" s="13" t="s">
        <v>8</v>
      </c>
      <c r="C60" s="14" t="s">
        <v>9</v>
      </c>
      <c r="D60" s="15">
        <f>'[1]สป1'!T63</f>
        <v>1.8</v>
      </c>
      <c r="E60" s="16">
        <f>'[1]สป3'!T62</f>
        <v>1.675</v>
      </c>
      <c r="F60" s="16">
        <f>'[1]สป4'!T64</f>
        <v>1.5333333333333332</v>
      </c>
      <c r="G60" s="15">
        <f t="shared" si="3"/>
        <v>1.6694444444444443</v>
      </c>
    </row>
    <row r="61" spans="1:7" s="4" customFormat="1" ht="14.25" hidden="1">
      <c r="A61" s="6"/>
      <c r="B61" s="7" t="s">
        <v>10</v>
      </c>
      <c r="C61" s="8" t="s">
        <v>11</v>
      </c>
      <c r="D61" s="20"/>
      <c r="E61" s="26">
        <f>'[1]สป3'!T63</f>
        <v>2</v>
      </c>
      <c r="F61" s="26">
        <f>'[1]สป4'!T65</f>
        <v>1.9</v>
      </c>
      <c r="G61" s="9">
        <f t="shared" si="3"/>
        <v>1.95</v>
      </c>
    </row>
    <row r="62" spans="1:7" s="4" customFormat="1" ht="14.25" hidden="1">
      <c r="A62" s="12"/>
      <c r="B62" s="13" t="s">
        <v>41</v>
      </c>
      <c r="C62" s="14" t="s">
        <v>42</v>
      </c>
      <c r="D62" s="15">
        <f>'[1]สป1'!T65</f>
        <v>850</v>
      </c>
      <c r="E62" s="38">
        <f>'[1]สป3'!T64</f>
        <v>833.3333333333334</v>
      </c>
      <c r="F62" s="38">
        <f>'[1]สป4'!T66</f>
        <v>833.3333333333334</v>
      </c>
      <c r="G62" s="15">
        <f t="shared" si="3"/>
        <v>838.888888888889</v>
      </c>
    </row>
    <row r="63" spans="1:7" s="4" customFormat="1" ht="14.25" hidden="1">
      <c r="A63" s="6"/>
      <c r="B63" s="7" t="s">
        <v>43</v>
      </c>
      <c r="C63" s="8" t="s">
        <v>44</v>
      </c>
      <c r="D63" s="20">
        <f>'[1]สป1'!T66</f>
        <v>460</v>
      </c>
      <c r="E63" s="29">
        <f>'[1]สป3'!T65</f>
        <v>466.6666666666667</v>
      </c>
      <c r="F63" s="29">
        <f>'[1]สป4'!T67</f>
        <v>500</v>
      </c>
      <c r="G63" s="9">
        <f t="shared" si="3"/>
        <v>475.5555555555556</v>
      </c>
    </row>
    <row r="64" spans="1:7" s="4" customFormat="1" ht="14.25" hidden="1">
      <c r="A64" s="12"/>
      <c r="B64" s="13" t="s">
        <v>49</v>
      </c>
      <c r="C64" s="14" t="s">
        <v>50</v>
      </c>
      <c r="D64" s="15"/>
      <c r="E64" s="16">
        <f>'[1]สป3'!T66</f>
        <v>14</v>
      </c>
      <c r="F64" s="16"/>
      <c r="G64" s="15">
        <f t="shared" si="3"/>
        <v>14</v>
      </c>
    </row>
    <row r="65" spans="1:7" s="4" customFormat="1" ht="14.25" hidden="1">
      <c r="A65" s="6"/>
      <c r="B65" s="7" t="s">
        <v>78</v>
      </c>
      <c r="C65" s="8" t="s">
        <v>79</v>
      </c>
      <c r="D65" s="20">
        <f>'[1]สป1'!T68</f>
        <v>20</v>
      </c>
      <c r="E65" s="26"/>
      <c r="F65" s="26">
        <f>'[1]สป4'!T69</f>
        <v>25</v>
      </c>
      <c r="G65" s="9">
        <f t="shared" si="3"/>
        <v>22.5</v>
      </c>
    </row>
    <row r="66" spans="1:7" s="4" customFormat="1" ht="14.25" hidden="1">
      <c r="A66" s="12"/>
      <c r="B66" s="13" t="s">
        <v>51</v>
      </c>
      <c r="C66" s="14" t="s">
        <v>52</v>
      </c>
      <c r="D66" s="15">
        <f>'[1]สป1'!T69</f>
        <v>30</v>
      </c>
      <c r="E66" s="16">
        <f>'[1]สป3'!T68</f>
        <v>25</v>
      </c>
      <c r="F66" s="16">
        <f>'[1]สป4'!T70</f>
        <v>32.5</v>
      </c>
      <c r="G66" s="15">
        <f t="shared" si="3"/>
        <v>29.166666666666668</v>
      </c>
    </row>
    <row r="67" spans="1:7" s="4" customFormat="1" ht="14.25" hidden="1">
      <c r="A67" s="6"/>
      <c r="B67" s="7" t="s">
        <v>53</v>
      </c>
      <c r="C67" s="8" t="s">
        <v>54</v>
      </c>
      <c r="D67" s="20">
        <f>'[1]สป1'!T70</f>
        <v>12</v>
      </c>
      <c r="E67" s="26">
        <f>'[1]สป3'!T69</f>
        <v>15</v>
      </c>
      <c r="F67" s="26">
        <f>'[1]สป4'!T71</f>
        <v>18</v>
      </c>
      <c r="G67" s="9">
        <f t="shared" si="3"/>
        <v>15</v>
      </c>
    </row>
    <row r="68" spans="1:7" s="4" customFormat="1" ht="14.25" hidden="1">
      <c r="A68" s="12"/>
      <c r="B68" s="13" t="s">
        <v>80</v>
      </c>
      <c r="C68" s="14" t="s">
        <v>81</v>
      </c>
      <c r="D68" s="15">
        <f>'[1]สป1'!T71</f>
        <v>150</v>
      </c>
      <c r="E68" s="16">
        <f>'[1]สป3'!T70</f>
        <v>170</v>
      </c>
      <c r="F68" s="16">
        <f>'[1]สป4'!T72</f>
        <v>180</v>
      </c>
      <c r="G68" s="15">
        <f t="shared" si="3"/>
        <v>166.66666666666666</v>
      </c>
    </row>
    <row r="69" spans="1:7" s="4" customFormat="1" ht="14.25" hidden="1">
      <c r="A69" s="6"/>
      <c r="B69" s="7" t="s">
        <v>82</v>
      </c>
      <c r="C69" s="8" t="s">
        <v>83</v>
      </c>
      <c r="D69" s="20">
        <f>'[1]สป1'!T72</f>
        <v>30</v>
      </c>
      <c r="E69" s="26">
        <f>'[1]สป3'!T71</f>
        <v>25</v>
      </c>
      <c r="F69" s="26"/>
      <c r="G69" s="9">
        <f t="shared" si="3"/>
        <v>27.5</v>
      </c>
    </row>
    <row r="70" spans="1:7" s="4" customFormat="1" ht="14.25" hidden="1">
      <c r="A70" s="12"/>
      <c r="B70" s="13" t="s">
        <v>57</v>
      </c>
      <c r="C70" s="14" t="s">
        <v>58</v>
      </c>
      <c r="D70" s="15">
        <f>'[1]สป1'!T73</f>
        <v>10</v>
      </c>
      <c r="E70" s="16">
        <f>'[1]สป3'!T72</f>
        <v>10</v>
      </c>
      <c r="F70" s="16">
        <f>'[1]สป4'!T74</f>
        <v>10</v>
      </c>
      <c r="G70" s="15">
        <f t="shared" si="3"/>
        <v>10</v>
      </c>
    </row>
    <row r="71" spans="1:7" s="4" customFormat="1" ht="15" customHeight="1" hidden="1">
      <c r="A71" s="6"/>
      <c r="B71" s="7" t="s">
        <v>61</v>
      </c>
      <c r="C71" s="8" t="s">
        <v>62</v>
      </c>
      <c r="D71" s="20">
        <f>'[1]สป1'!T74</f>
        <v>8</v>
      </c>
      <c r="E71" s="26">
        <f>'[1]สป3'!T73</f>
        <v>9</v>
      </c>
      <c r="F71" s="26">
        <f>'[1]สป4'!T75</f>
        <v>14</v>
      </c>
      <c r="G71" s="9">
        <f t="shared" si="3"/>
        <v>10.333333333333334</v>
      </c>
    </row>
    <row r="72" spans="1:7" s="4" customFormat="1" ht="15" customHeight="1" hidden="1">
      <c r="A72" s="12"/>
      <c r="B72" s="13" t="s">
        <v>12</v>
      </c>
      <c r="C72" s="14" t="s">
        <v>13</v>
      </c>
      <c r="D72" s="15">
        <f>'[1]สป1'!T75</f>
        <v>46</v>
      </c>
      <c r="E72" s="16">
        <f>'[1]สป3'!T74</f>
        <v>48</v>
      </c>
      <c r="F72" s="16">
        <f>'[1]สป4'!T76</f>
        <v>49.666666666666664</v>
      </c>
      <c r="G72" s="15">
        <f t="shared" si="3"/>
        <v>47.888888888888886</v>
      </c>
    </row>
    <row r="73" spans="1:7" s="4" customFormat="1" ht="15" customHeight="1" hidden="1">
      <c r="A73" s="6"/>
      <c r="B73" s="7" t="s">
        <v>16</v>
      </c>
      <c r="C73" s="8" t="s">
        <v>17</v>
      </c>
      <c r="D73" s="18">
        <f>'[1]สป1'!T76</f>
        <v>21.6</v>
      </c>
      <c r="E73" s="19">
        <f>'[1]สป3'!T75</f>
        <v>21.3</v>
      </c>
      <c r="F73" s="26">
        <f>'[1]สป4'!T77</f>
        <v>21.77777777777778</v>
      </c>
      <c r="G73" s="9">
        <f t="shared" si="3"/>
        <v>21.55925925925926</v>
      </c>
    </row>
    <row r="74" spans="1:7" s="4" customFormat="1" ht="15" customHeight="1" hidden="1">
      <c r="A74" s="12"/>
      <c r="B74" s="13" t="s">
        <v>18</v>
      </c>
      <c r="C74" s="14" t="s">
        <v>19</v>
      </c>
      <c r="D74" s="15"/>
      <c r="E74" s="16"/>
      <c r="F74" s="16"/>
      <c r="G74" s="15"/>
    </row>
    <row r="75" spans="1:7" s="4" customFormat="1" ht="15" customHeight="1" hidden="1">
      <c r="A75" s="6"/>
      <c r="B75" s="7" t="s">
        <v>20</v>
      </c>
      <c r="C75" s="8" t="s">
        <v>21</v>
      </c>
      <c r="D75" s="20">
        <f>'[1]สป1'!T78</f>
        <v>47.81818181818182</v>
      </c>
      <c r="E75" s="26">
        <f>'[1]สป3'!T77</f>
        <v>47.54545454545455</v>
      </c>
      <c r="F75" s="26">
        <f>'[1]สป4'!T79</f>
        <v>46.666666666666664</v>
      </c>
      <c r="G75" s="9">
        <f aca="true" t="shared" si="4" ref="G75:G94">SUM(D75:F75)/COUNT(D75:F75)</f>
        <v>47.343434343434346</v>
      </c>
    </row>
    <row r="76" spans="1:7" s="4" customFormat="1" ht="15" customHeight="1" hidden="1">
      <c r="A76" s="12"/>
      <c r="B76" s="13" t="s">
        <v>63</v>
      </c>
      <c r="C76" s="14" t="s">
        <v>64</v>
      </c>
      <c r="D76" s="15">
        <v>0</v>
      </c>
      <c r="E76" s="16">
        <v>0</v>
      </c>
      <c r="F76" s="16">
        <v>0</v>
      </c>
      <c r="G76" s="15">
        <f t="shared" si="4"/>
        <v>0</v>
      </c>
    </row>
    <row r="77" spans="1:7" s="4" customFormat="1" ht="15" customHeight="1" hidden="1">
      <c r="A77" s="6"/>
      <c r="B77" s="7" t="s">
        <v>65</v>
      </c>
      <c r="C77" s="8" t="s">
        <v>66</v>
      </c>
      <c r="D77" s="20">
        <f>'[1]สป1'!T80</f>
        <v>20</v>
      </c>
      <c r="E77" s="26">
        <f>'[1]สป3'!T79</f>
        <v>20</v>
      </c>
      <c r="F77" s="26">
        <f>'[1]สป4'!T81</f>
        <v>20</v>
      </c>
      <c r="G77" s="20">
        <f t="shared" si="4"/>
        <v>20</v>
      </c>
    </row>
    <row r="78" spans="1:7" s="4" customFormat="1" ht="15" customHeight="1" hidden="1">
      <c r="A78" s="12"/>
      <c r="B78" s="13" t="s">
        <v>84</v>
      </c>
      <c r="C78" s="14" t="s">
        <v>85</v>
      </c>
      <c r="D78" s="15">
        <f>'[1]สป1'!T81</f>
        <v>20</v>
      </c>
      <c r="E78" s="16"/>
      <c r="F78" s="16">
        <f>'[1]สป4'!T82</f>
        <v>20</v>
      </c>
      <c r="G78" s="15">
        <f t="shared" si="4"/>
        <v>20</v>
      </c>
    </row>
    <row r="79" spans="1:7" s="4" customFormat="1" ht="15" customHeight="1" hidden="1">
      <c r="A79" s="6"/>
      <c r="B79" s="7" t="s">
        <v>67</v>
      </c>
      <c r="C79" s="8" t="s">
        <v>68</v>
      </c>
      <c r="D79" s="20">
        <f>'[1]สป1'!T82</f>
        <v>25</v>
      </c>
      <c r="E79" s="26">
        <f>'[1]สป3'!T81</f>
        <v>25</v>
      </c>
      <c r="F79" s="26">
        <f>'[1]สป4'!T83</f>
        <v>25</v>
      </c>
      <c r="G79" s="9">
        <f t="shared" si="4"/>
        <v>25</v>
      </c>
    </row>
    <row r="80" spans="1:7" s="4" customFormat="1" ht="15" customHeight="1" hidden="1">
      <c r="A80" s="12"/>
      <c r="B80" s="13" t="s">
        <v>86</v>
      </c>
      <c r="C80" s="14" t="s">
        <v>87</v>
      </c>
      <c r="D80" s="31">
        <f>'[1]สป1'!T83</f>
        <v>34666.666666666664</v>
      </c>
      <c r="E80" s="38">
        <f>'[1]สป3'!T82</f>
        <v>34666.666666666664</v>
      </c>
      <c r="F80" s="38">
        <f>'[1]สป4'!T84</f>
        <v>31000</v>
      </c>
      <c r="G80" s="31">
        <f t="shared" si="4"/>
        <v>33444.444444444445</v>
      </c>
    </row>
    <row r="81" spans="1:7" s="4" customFormat="1" ht="15" customHeight="1" hidden="1">
      <c r="A81" s="6"/>
      <c r="B81" s="7" t="s">
        <v>88</v>
      </c>
      <c r="C81" s="8" t="s">
        <v>89</v>
      </c>
      <c r="D81" s="28">
        <f>'[1]สป1'!T84</f>
        <v>24666.666666666668</v>
      </c>
      <c r="E81" s="29">
        <f>'[1]สป3'!T83</f>
        <v>24333.333333333332</v>
      </c>
      <c r="F81" s="29">
        <f>'[1]สป4'!T85</f>
        <v>22666.666666666668</v>
      </c>
      <c r="G81" s="30">
        <f t="shared" si="4"/>
        <v>23888.88888888889</v>
      </c>
    </row>
    <row r="82" spans="1:7" s="4" customFormat="1" ht="15" customHeight="1" hidden="1">
      <c r="A82" s="12"/>
      <c r="B82" s="13" t="s">
        <v>90</v>
      </c>
      <c r="C82" s="14" t="s">
        <v>91</v>
      </c>
      <c r="D82" s="31">
        <f>'[1]สป1'!T85</f>
        <v>16333.333333333334</v>
      </c>
      <c r="E82" s="38">
        <f>'[1]สป3'!T84</f>
        <v>16000</v>
      </c>
      <c r="F82" s="38">
        <f>'[1]สป4'!T86</f>
        <v>14500</v>
      </c>
      <c r="G82" s="31">
        <f t="shared" si="4"/>
        <v>15611.111111111111</v>
      </c>
    </row>
    <row r="83" spans="1:7" s="4" customFormat="1" ht="15" customHeight="1" hidden="1">
      <c r="A83" s="6"/>
      <c r="B83" s="7" t="s">
        <v>92</v>
      </c>
      <c r="C83" s="8" t="s">
        <v>93</v>
      </c>
      <c r="D83" s="20">
        <f>'[1]สป1'!T86</f>
        <v>165</v>
      </c>
      <c r="E83" s="26">
        <f>'[1]สป3'!T85</f>
        <v>160</v>
      </c>
      <c r="F83" s="26">
        <f>'[1]สป4'!T87</f>
        <v>150</v>
      </c>
      <c r="G83" s="9">
        <f t="shared" si="4"/>
        <v>158.33333333333334</v>
      </c>
    </row>
    <row r="84" spans="1:7" s="4" customFormat="1" ht="15" customHeight="1" hidden="1">
      <c r="A84" s="12"/>
      <c r="B84" s="13" t="s">
        <v>94</v>
      </c>
      <c r="C84" s="14" t="s">
        <v>95</v>
      </c>
      <c r="D84" s="15">
        <f>'[1]สป1'!T87</f>
        <v>75</v>
      </c>
      <c r="E84" s="16">
        <f>'[1]สป3'!T86</f>
        <v>76</v>
      </c>
      <c r="F84" s="16">
        <f>'[1]สป4'!T88</f>
        <v>76.25</v>
      </c>
      <c r="G84" s="15">
        <f t="shared" si="4"/>
        <v>75.75</v>
      </c>
    </row>
    <row r="85" spans="1:7" s="4" customFormat="1" ht="15" customHeight="1" hidden="1">
      <c r="A85" s="6"/>
      <c r="B85" s="7" t="s">
        <v>69</v>
      </c>
      <c r="C85" s="8" t="s">
        <v>70</v>
      </c>
      <c r="D85" s="20">
        <f>'[1]สป1'!T88</f>
        <v>36</v>
      </c>
      <c r="E85" s="26">
        <f>'[1]สป3'!T87</f>
        <v>36</v>
      </c>
      <c r="F85" s="26">
        <f>'[1]สป4'!T89</f>
        <v>36</v>
      </c>
      <c r="G85" s="9">
        <f t="shared" si="4"/>
        <v>36</v>
      </c>
    </row>
    <row r="86" spans="1:7" s="4" customFormat="1" ht="15" customHeight="1" hidden="1">
      <c r="A86" s="12"/>
      <c r="B86" s="13" t="s">
        <v>26</v>
      </c>
      <c r="C86" s="14" t="s">
        <v>27</v>
      </c>
      <c r="D86" s="15">
        <f>'[1]สป1'!T89</f>
        <v>76.5</v>
      </c>
      <c r="E86" s="16">
        <f>'[1]สป3'!T88</f>
        <v>76.25</v>
      </c>
      <c r="F86" s="16">
        <f>'[1]สป4'!T90</f>
        <v>78.875</v>
      </c>
      <c r="G86" s="15">
        <f t="shared" si="4"/>
        <v>77.20833333333333</v>
      </c>
    </row>
    <row r="87" spans="1:7" s="4" customFormat="1" ht="15" customHeight="1" hidden="1">
      <c r="A87" s="6"/>
      <c r="B87" s="7" t="s">
        <v>96</v>
      </c>
      <c r="C87" s="8" t="s">
        <v>97</v>
      </c>
      <c r="D87" s="20">
        <f>'[1]สป1'!T90</f>
        <v>76.66666666666667</v>
      </c>
      <c r="E87" s="26">
        <f>'[1]สป3'!T89</f>
        <v>72.5</v>
      </c>
      <c r="F87" s="26">
        <f>'[1]สป4'!T91</f>
        <v>79</v>
      </c>
      <c r="G87" s="9">
        <f t="shared" si="4"/>
        <v>76.05555555555556</v>
      </c>
    </row>
    <row r="88" spans="1:7" s="4" customFormat="1" ht="15" customHeight="1" hidden="1">
      <c r="A88" s="12"/>
      <c r="B88" s="13" t="s">
        <v>28</v>
      </c>
      <c r="C88" s="14" t="s">
        <v>29</v>
      </c>
      <c r="D88" s="31">
        <f>'[1]สป1'!T91</f>
        <v>338.77777777777777</v>
      </c>
      <c r="E88" s="38">
        <f>'[1]สป3'!T90</f>
        <v>330</v>
      </c>
      <c r="F88" s="38">
        <f>'[1]สป4'!T92</f>
        <v>336.6666666666667</v>
      </c>
      <c r="G88" s="31">
        <f t="shared" si="4"/>
        <v>335.1481481481482</v>
      </c>
    </row>
    <row r="89" spans="1:7" s="4" customFormat="1" ht="15" customHeight="1" hidden="1">
      <c r="A89" s="6"/>
      <c r="B89" s="7" t="s">
        <v>30</v>
      </c>
      <c r="C89" s="8" t="s">
        <v>31</v>
      </c>
      <c r="D89" s="28">
        <f>'[1]สป1'!T92</f>
        <v>310.11111111111114</v>
      </c>
      <c r="E89" s="29">
        <f>'[1]สป3'!T91</f>
        <v>303.3333333333333</v>
      </c>
      <c r="F89" s="29">
        <f>'[1]สป4'!T93</f>
        <v>308.3333333333333</v>
      </c>
      <c r="G89" s="30">
        <f t="shared" si="4"/>
        <v>307.2592592592593</v>
      </c>
    </row>
    <row r="90" spans="1:7" s="4" customFormat="1" ht="15" customHeight="1" hidden="1">
      <c r="A90" s="12"/>
      <c r="B90" s="13" t="s">
        <v>32</v>
      </c>
      <c r="C90" s="14" t="s">
        <v>33</v>
      </c>
      <c r="D90" s="31">
        <f>'[1]สป1'!T93</f>
        <v>294.55555555555554</v>
      </c>
      <c r="E90" s="38">
        <f>'[1]สป3'!T92</f>
        <v>286.6666666666667</v>
      </c>
      <c r="F90" s="38">
        <f>'[1]สป4'!T94</f>
        <v>285</v>
      </c>
      <c r="G90" s="31">
        <f t="shared" si="4"/>
        <v>288.7407407407407</v>
      </c>
    </row>
    <row r="91" spans="1:7" s="4" customFormat="1" ht="15" customHeight="1" hidden="1">
      <c r="A91" s="6"/>
      <c r="B91" s="7" t="s">
        <v>34</v>
      </c>
      <c r="C91" s="8" t="s">
        <v>35</v>
      </c>
      <c r="D91" s="28">
        <f>'[1]สป1'!T94</f>
        <v>286.75</v>
      </c>
      <c r="E91" s="29">
        <f>'[1]สป3'!T93</f>
        <v>274.3333333333333</v>
      </c>
      <c r="F91" s="29">
        <f>'[1]สป4'!T95</f>
        <v>271.6666666666667</v>
      </c>
      <c r="G91" s="30">
        <f t="shared" si="4"/>
        <v>277.5833333333333</v>
      </c>
    </row>
    <row r="92" spans="1:7" s="4" customFormat="1" ht="15" customHeight="1" hidden="1">
      <c r="A92" s="12"/>
      <c r="B92" s="13" t="s">
        <v>36</v>
      </c>
      <c r="C92" s="14" t="s">
        <v>37</v>
      </c>
      <c r="D92" s="31">
        <f>'[1]สป1'!T95</f>
        <v>253.5</v>
      </c>
      <c r="E92" s="38">
        <f>'[1]สป3'!T94</f>
        <v>241.5</v>
      </c>
      <c r="F92" s="38">
        <f>'[1]สป4'!T96</f>
        <v>247.5</v>
      </c>
      <c r="G92" s="31">
        <f t="shared" si="4"/>
        <v>247.5</v>
      </c>
    </row>
    <row r="93" spans="1:7" s="4" customFormat="1" ht="15" customHeight="1" hidden="1">
      <c r="A93" s="6"/>
      <c r="B93" s="7" t="s">
        <v>71</v>
      </c>
      <c r="C93" s="8" t="s">
        <v>72</v>
      </c>
      <c r="D93" s="28"/>
      <c r="E93" s="26"/>
      <c r="F93" s="29">
        <f>'[1]สป4'!T97</f>
        <v>220</v>
      </c>
      <c r="G93" s="30">
        <f t="shared" si="4"/>
        <v>220</v>
      </c>
    </row>
    <row r="94" spans="1:7" s="4" customFormat="1" ht="15" customHeight="1" hidden="1">
      <c r="A94" s="32"/>
      <c r="B94" s="33" t="s">
        <v>98</v>
      </c>
      <c r="C94" s="34" t="s">
        <v>99</v>
      </c>
      <c r="D94" s="39">
        <f>'[1]สป1'!T97</f>
        <v>373.3333333333333</v>
      </c>
      <c r="E94" s="36"/>
      <c r="F94" s="36"/>
      <c r="G94" s="39">
        <f t="shared" si="4"/>
        <v>373.3333333333333</v>
      </c>
    </row>
    <row r="95" spans="1:7" s="4" customFormat="1" ht="14.25" hidden="1">
      <c r="A95" s="37">
        <v>730</v>
      </c>
      <c r="B95" s="60" t="s">
        <v>100</v>
      </c>
      <c r="C95" s="61"/>
      <c r="D95" s="61"/>
      <c r="E95" s="61"/>
      <c r="F95" s="61"/>
      <c r="G95" s="62"/>
    </row>
    <row r="96" spans="1:7" s="4" customFormat="1" ht="14.25" customHeight="1" hidden="1">
      <c r="A96" s="6"/>
      <c r="B96" s="7" t="s">
        <v>8</v>
      </c>
      <c r="C96" s="8" t="s">
        <v>9</v>
      </c>
      <c r="D96" s="9">
        <f>'[1]สป1'!L101</f>
        <v>1.8333333333333333</v>
      </c>
      <c r="E96" s="10">
        <f>'[1]สป3'!L100</f>
        <v>1.7333333333333334</v>
      </c>
      <c r="F96" s="10">
        <f>'[1]สป4'!L103</f>
        <v>1.64</v>
      </c>
      <c r="G96" s="9">
        <f aca="true" t="shared" si="5" ref="G96:G124">SUM(D96:F96)/COUNT(D96:F96)</f>
        <v>1.7355555555555553</v>
      </c>
    </row>
    <row r="97" spans="1:7" s="4" customFormat="1" ht="14.25" customHeight="1" hidden="1">
      <c r="A97" s="12"/>
      <c r="B97" s="13" t="s">
        <v>10</v>
      </c>
      <c r="C97" s="14" t="s">
        <v>11</v>
      </c>
      <c r="D97" s="15">
        <f>'[1]สป1'!L102</f>
        <v>2.6333333333333333</v>
      </c>
      <c r="E97" s="16">
        <f>'[1]สป3'!L101</f>
        <v>2.4800000000000004</v>
      </c>
      <c r="F97" s="16">
        <f>'[1]สป4'!L104</f>
        <v>2.3</v>
      </c>
      <c r="G97" s="15">
        <f t="shared" si="5"/>
        <v>2.471111111111111</v>
      </c>
    </row>
    <row r="98" spans="1:7" s="4" customFormat="1" ht="14.25" customHeight="1" hidden="1">
      <c r="A98" s="6"/>
      <c r="B98" s="7" t="s">
        <v>41</v>
      </c>
      <c r="C98" s="8" t="s">
        <v>42</v>
      </c>
      <c r="D98" s="30">
        <f>'[1]สป1'!L103</f>
        <v>800</v>
      </c>
      <c r="E98" s="40">
        <f>'[1]สป3'!L102</f>
        <v>866.6666666666666</v>
      </c>
      <c r="F98" s="10">
        <f>'[1]สป4'!L105</f>
        <v>750</v>
      </c>
      <c r="G98" s="30">
        <f t="shared" si="5"/>
        <v>805.5555555555555</v>
      </c>
    </row>
    <row r="99" spans="1:7" s="4" customFormat="1" ht="14.25" customHeight="1" hidden="1">
      <c r="A99" s="12"/>
      <c r="B99" s="13" t="s">
        <v>101</v>
      </c>
      <c r="C99" s="14" t="s">
        <v>102</v>
      </c>
      <c r="D99" s="15">
        <f>'[1]สป1'!L104</f>
        <v>450</v>
      </c>
      <c r="E99" s="38">
        <f>'[1]สป3'!L103</f>
        <v>500</v>
      </c>
      <c r="F99" s="16"/>
      <c r="G99" s="31">
        <f t="shared" si="5"/>
        <v>475</v>
      </c>
    </row>
    <row r="100" spans="1:7" s="4" customFormat="1" ht="14.25" customHeight="1" hidden="1">
      <c r="A100" s="6"/>
      <c r="B100" s="7" t="s">
        <v>16</v>
      </c>
      <c r="C100" s="8" t="s">
        <v>17</v>
      </c>
      <c r="D100" s="9">
        <f>'[1]สป1'!L105</f>
        <v>20.666666666666668</v>
      </c>
      <c r="E100" s="10">
        <f>'[1]สป3'!L104</f>
        <v>21.6</v>
      </c>
      <c r="F100" s="10">
        <f>'[1]สป4'!L107</f>
        <v>22.285714285714285</v>
      </c>
      <c r="G100" s="9">
        <f t="shared" si="5"/>
        <v>21.51746031746032</v>
      </c>
    </row>
    <row r="101" spans="1:7" s="4" customFormat="1" ht="14.25" customHeight="1" hidden="1">
      <c r="A101" s="12"/>
      <c r="B101" s="13" t="s">
        <v>18</v>
      </c>
      <c r="C101" s="14" t="s">
        <v>19</v>
      </c>
      <c r="D101" s="15">
        <f>'[1]สป1'!L106</f>
        <v>18</v>
      </c>
      <c r="E101" s="16">
        <f>'[1]สป3'!L105</f>
        <v>19.75</v>
      </c>
      <c r="F101" s="16">
        <f>'[1]สป4'!L108</f>
        <v>17</v>
      </c>
      <c r="G101" s="15">
        <f t="shared" si="5"/>
        <v>18.25</v>
      </c>
    </row>
    <row r="102" spans="1:7" s="4" customFormat="1" ht="14.25" customHeight="1" hidden="1">
      <c r="A102" s="6"/>
      <c r="B102" s="7" t="s">
        <v>20</v>
      </c>
      <c r="C102" s="8" t="s">
        <v>21</v>
      </c>
      <c r="D102" s="9">
        <f>'[1]สป1'!L107</f>
        <v>48</v>
      </c>
      <c r="E102" s="10">
        <f>'[1]สป3'!L106</f>
        <v>47.833333333333336</v>
      </c>
      <c r="F102" s="10">
        <f>'[1]สป4'!L109</f>
        <v>48</v>
      </c>
      <c r="G102" s="9">
        <f t="shared" si="5"/>
        <v>47.94444444444445</v>
      </c>
    </row>
    <row r="103" spans="1:7" s="4" customFormat="1" ht="14.25" customHeight="1" hidden="1">
      <c r="A103" s="12"/>
      <c r="B103" s="13" t="s">
        <v>86</v>
      </c>
      <c r="C103" s="14" t="s">
        <v>87</v>
      </c>
      <c r="D103" s="15">
        <f>'[1]สป1'!L108</f>
        <v>31750</v>
      </c>
      <c r="E103" s="16">
        <f>'[1]สป3'!L107</f>
        <v>32000</v>
      </c>
      <c r="F103" s="16">
        <f>'[1]สป4'!L110</f>
        <v>31750</v>
      </c>
      <c r="G103" s="31">
        <f t="shared" si="5"/>
        <v>31833.333333333332</v>
      </c>
    </row>
    <row r="104" spans="1:7" s="4" customFormat="1" ht="14.25" customHeight="1" hidden="1">
      <c r="A104" s="6"/>
      <c r="B104" s="7" t="s">
        <v>88</v>
      </c>
      <c r="C104" s="8" t="s">
        <v>89</v>
      </c>
      <c r="D104" s="9">
        <f>'[1]สป1'!L109</f>
        <v>21000</v>
      </c>
      <c r="E104" s="10">
        <f>'[1]สป3'!L108</f>
        <v>21000</v>
      </c>
      <c r="F104" s="10">
        <f>'[1]สป4'!L111</f>
        <v>21250</v>
      </c>
      <c r="G104" s="30">
        <f t="shared" si="5"/>
        <v>21083.333333333332</v>
      </c>
    </row>
    <row r="105" spans="1:7" s="4" customFormat="1" ht="14.25" customHeight="1" hidden="1">
      <c r="A105" s="12"/>
      <c r="B105" s="13" t="s">
        <v>90</v>
      </c>
      <c r="C105" s="14" t="s">
        <v>91</v>
      </c>
      <c r="D105" s="15">
        <f>'[1]สป1'!L110</f>
        <v>14750</v>
      </c>
      <c r="E105" s="16">
        <f>'[1]สป3'!L109</f>
        <v>13250</v>
      </c>
      <c r="F105" s="16">
        <f>'[1]สป4'!L112</f>
        <v>13000</v>
      </c>
      <c r="G105" s="31">
        <f t="shared" si="5"/>
        <v>13666.666666666666</v>
      </c>
    </row>
    <row r="106" spans="1:7" s="4" customFormat="1" ht="14.25" customHeight="1" hidden="1">
      <c r="A106" s="6"/>
      <c r="B106" s="7" t="s">
        <v>92</v>
      </c>
      <c r="C106" s="8" t="s">
        <v>93</v>
      </c>
      <c r="D106" s="9">
        <f>'[1]สป1'!L111</f>
        <v>175</v>
      </c>
      <c r="E106" s="10">
        <f>'[1]สป3'!L110</f>
        <v>170</v>
      </c>
      <c r="F106" s="10">
        <f>'[1]สป4'!L113</f>
        <v>174</v>
      </c>
      <c r="G106" s="30">
        <f t="shared" si="5"/>
        <v>173</v>
      </c>
    </row>
    <row r="107" spans="1:7" s="4" customFormat="1" ht="14.25" customHeight="1" hidden="1">
      <c r="A107" s="12"/>
      <c r="B107" s="13" t="s">
        <v>94</v>
      </c>
      <c r="C107" s="14" t="s">
        <v>95</v>
      </c>
      <c r="D107" s="15">
        <f>'[1]สป1'!L112</f>
        <v>76.5</v>
      </c>
      <c r="E107" s="16">
        <f>'[1]สป3'!L111</f>
        <v>76.5</v>
      </c>
      <c r="F107" s="16">
        <f>'[1]สป4'!L114</f>
        <v>72.5</v>
      </c>
      <c r="G107" s="15">
        <f t="shared" si="5"/>
        <v>75.16666666666667</v>
      </c>
    </row>
    <row r="108" spans="1:7" s="4" customFormat="1" ht="14.25" customHeight="1" hidden="1">
      <c r="A108" s="6"/>
      <c r="B108" s="7" t="s">
        <v>69</v>
      </c>
      <c r="C108" s="8" t="s">
        <v>70</v>
      </c>
      <c r="D108" s="9">
        <f>'[1]สป1'!L113</f>
        <v>43.5</v>
      </c>
      <c r="E108" s="10">
        <f>'[1]สป3'!L112</f>
        <v>40</v>
      </c>
      <c r="F108" s="10">
        <f>'[1]สป4'!L115</f>
        <v>40</v>
      </c>
      <c r="G108" s="9">
        <f t="shared" si="5"/>
        <v>41.166666666666664</v>
      </c>
    </row>
    <row r="109" spans="1:7" s="4" customFormat="1" ht="14.25" customHeight="1" hidden="1">
      <c r="A109" s="12"/>
      <c r="B109" s="13" t="s">
        <v>26</v>
      </c>
      <c r="C109" s="14" t="s">
        <v>27</v>
      </c>
      <c r="D109" s="15">
        <f>'[1]สป1'!L114</f>
        <v>76.66666666666667</v>
      </c>
      <c r="E109" s="16">
        <f>'[1]สป3'!L113</f>
        <v>76.25</v>
      </c>
      <c r="F109" s="16">
        <f>'[1]สป4'!L116</f>
        <v>77.5</v>
      </c>
      <c r="G109" s="15">
        <f t="shared" si="5"/>
        <v>76.80555555555556</v>
      </c>
    </row>
    <row r="110" spans="1:7" s="4" customFormat="1" ht="14.25" customHeight="1" hidden="1">
      <c r="A110" s="6"/>
      <c r="B110" s="7" t="s">
        <v>103</v>
      </c>
      <c r="C110" s="8" t="s">
        <v>104</v>
      </c>
      <c r="D110" s="9">
        <f>'[1]สป1'!L115</f>
        <v>75</v>
      </c>
      <c r="E110" s="10">
        <f>'[1]สป3'!L114</f>
        <v>75</v>
      </c>
      <c r="F110" s="10">
        <f>'[1]สป4'!L117</f>
        <v>70</v>
      </c>
      <c r="G110" s="9">
        <f t="shared" si="5"/>
        <v>73.33333333333333</v>
      </c>
    </row>
    <row r="111" spans="1:7" s="4" customFormat="1" ht="14.25" customHeight="1" hidden="1">
      <c r="A111" s="12"/>
      <c r="B111" s="13" t="s">
        <v>28</v>
      </c>
      <c r="C111" s="14" t="s">
        <v>29</v>
      </c>
      <c r="D111" s="15">
        <f>'[1]สป1'!L116</f>
        <v>380</v>
      </c>
      <c r="E111" s="16">
        <f>'[1]สป3'!L115</f>
        <v>360</v>
      </c>
      <c r="F111" s="16">
        <f>'[1]สป4'!L118</f>
        <v>360</v>
      </c>
      <c r="G111" s="15">
        <f t="shared" si="5"/>
        <v>366.6666666666667</v>
      </c>
    </row>
    <row r="112" spans="1:7" s="4" customFormat="1" ht="14.25" customHeight="1" hidden="1">
      <c r="A112" s="6"/>
      <c r="B112" s="7" t="s">
        <v>30</v>
      </c>
      <c r="C112" s="8" t="s">
        <v>31</v>
      </c>
      <c r="D112" s="9">
        <f>'[1]สป1'!L117</f>
        <v>340</v>
      </c>
      <c r="E112" s="10">
        <f>'[1]สป3'!L116</f>
        <v>340</v>
      </c>
      <c r="F112" s="10">
        <f>'[1]สป4'!L119</f>
        <v>330</v>
      </c>
      <c r="G112" s="9">
        <f t="shared" si="5"/>
        <v>336.6666666666667</v>
      </c>
    </row>
    <row r="113" spans="1:7" s="4" customFormat="1" ht="14.25" customHeight="1" hidden="1">
      <c r="A113" s="12"/>
      <c r="B113" s="13" t="s">
        <v>32</v>
      </c>
      <c r="C113" s="14" t="s">
        <v>33</v>
      </c>
      <c r="D113" s="15">
        <f>'[1]สป1'!L118</f>
        <v>330</v>
      </c>
      <c r="E113" s="16">
        <f>'[1]สป3'!L117</f>
        <v>320</v>
      </c>
      <c r="F113" s="16">
        <f>'[1]สป4'!L120</f>
        <v>320</v>
      </c>
      <c r="G113" s="15">
        <f t="shared" si="5"/>
        <v>323.3333333333333</v>
      </c>
    </row>
    <row r="114" spans="1:7" s="4" customFormat="1" ht="14.25" customHeight="1" hidden="1">
      <c r="A114" s="6"/>
      <c r="B114" s="7" t="s">
        <v>34</v>
      </c>
      <c r="C114" s="8" t="s">
        <v>35</v>
      </c>
      <c r="D114" s="9">
        <f>'[1]สป1'!L119</f>
        <v>320</v>
      </c>
      <c r="E114" s="10">
        <f>'[1]สป3'!L118</f>
        <v>300</v>
      </c>
      <c r="F114" s="10">
        <f>'[1]สป4'!L121</f>
        <v>310</v>
      </c>
      <c r="G114" s="9">
        <f t="shared" si="5"/>
        <v>310</v>
      </c>
    </row>
    <row r="115" spans="1:7" s="4" customFormat="1" ht="14.25" customHeight="1" hidden="1">
      <c r="A115" s="12"/>
      <c r="B115" s="13" t="s">
        <v>36</v>
      </c>
      <c r="C115" s="14" t="s">
        <v>37</v>
      </c>
      <c r="D115" s="15">
        <f>'[1]สป1'!L120</f>
        <v>300</v>
      </c>
      <c r="E115" s="16">
        <f>'[1]สป3'!L119</f>
        <v>280</v>
      </c>
      <c r="F115" s="16">
        <f>'[1]สป4'!L122</f>
        <v>300</v>
      </c>
      <c r="G115" s="15">
        <f t="shared" si="5"/>
        <v>293.3333333333333</v>
      </c>
    </row>
    <row r="116" spans="1:7" s="4" customFormat="1" ht="14.25" customHeight="1" hidden="1">
      <c r="A116" s="6"/>
      <c r="B116" s="7" t="s">
        <v>71</v>
      </c>
      <c r="C116" s="8" t="s">
        <v>72</v>
      </c>
      <c r="D116" s="9">
        <f>'[1]สป1'!L121</f>
        <v>280</v>
      </c>
      <c r="E116" s="10">
        <f>'[1]สป3'!L120</f>
        <v>250</v>
      </c>
      <c r="F116" s="10">
        <f>'[1]สป4'!L123</f>
        <v>270</v>
      </c>
      <c r="G116" s="9">
        <f t="shared" si="5"/>
        <v>266.6666666666667</v>
      </c>
    </row>
    <row r="117" spans="1:7" s="4" customFormat="1" ht="14.25" customHeight="1" hidden="1">
      <c r="A117" s="12"/>
      <c r="B117" s="13" t="s">
        <v>105</v>
      </c>
      <c r="C117" s="14" t="s">
        <v>106</v>
      </c>
      <c r="D117" s="15">
        <f>'[1]สป1'!L122</f>
        <v>100</v>
      </c>
      <c r="E117" s="16">
        <f>'[1]สป3'!L121</f>
        <v>100</v>
      </c>
      <c r="F117" s="16">
        <f>'[1]สป4'!L124</f>
        <v>100</v>
      </c>
      <c r="G117" s="15">
        <f t="shared" si="5"/>
        <v>100</v>
      </c>
    </row>
    <row r="118" spans="1:7" s="4" customFormat="1" ht="14.25" customHeight="1" hidden="1">
      <c r="A118" s="6"/>
      <c r="B118" s="7" t="s">
        <v>107</v>
      </c>
      <c r="C118" s="8" t="s">
        <v>108</v>
      </c>
      <c r="D118" s="9">
        <f>'[1]สป1'!L123</f>
        <v>70</v>
      </c>
      <c r="E118" s="10">
        <f>'[1]สป3'!L122</f>
        <v>70</v>
      </c>
      <c r="F118" s="10">
        <f>'[1]สป4'!L125</f>
        <v>70</v>
      </c>
      <c r="G118" s="9">
        <f t="shared" si="5"/>
        <v>70</v>
      </c>
    </row>
    <row r="119" spans="1:7" s="4" customFormat="1" ht="14.25" customHeight="1" hidden="1">
      <c r="A119" s="12"/>
      <c r="B119" s="13" t="s">
        <v>109</v>
      </c>
      <c r="C119" s="14" t="s">
        <v>110</v>
      </c>
      <c r="D119" s="15">
        <f>'[1]สป1'!L124</f>
        <v>180</v>
      </c>
      <c r="E119" s="16">
        <f>'[1]สป3'!L123</f>
        <v>180</v>
      </c>
      <c r="F119" s="16">
        <f>'[1]สป4'!L126</f>
        <v>180</v>
      </c>
      <c r="G119" s="15">
        <f t="shared" si="5"/>
        <v>180</v>
      </c>
    </row>
    <row r="120" spans="1:7" s="4" customFormat="1" ht="14.25" customHeight="1" hidden="1">
      <c r="A120" s="6"/>
      <c r="B120" s="7" t="s">
        <v>111</v>
      </c>
      <c r="C120" s="8" t="s">
        <v>112</v>
      </c>
      <c r="D120" s="9">
        <f>'[1]สป1'!L125</f>
        <v>310</v>
      </c>
      <c r="E120" s="10">
        <f>'[1]สป3'!L124</f>
        <v>320</v>
      </c>
      <c r="F120" s="10">
        <f>'[1]สป4'!L127</f>
        <v>310</v>
      </c>
      <c r="G120" s="9">
        <f t="shared" si="5"/>
        <v>313.3333333333333</v>
      </c>
    </row>
    <row r="121" spans="1:7" s="4" customFormat="1" ht="14.25" customHeight="1" hidden="1">
      <c r="A121" s="12"/>
      <c r="B121" s="13" t="s">
        <v>113</v>
      </c>
      <c r="C121" s="14" t="s">
        <v>114</v>
      </c>
      <c r="D121" s="15">
        <f>'[1]สป1'!L126</f>
        <v>290</v>
      </c>
      <c r="E121" s="16">
        <f>'[1]สป3'!L125</f>
        <v>290</v>
      </c>
      <c r="F121" s="16">
        <f>'[1]สป4'!L128</f>
        <v>290</v>
      </c>
      <c r="G121" s="15">
        <f t="shared" si="5"/>
        <v>290</v>
      </c>
    </row>
    <row r="122" spans="1:7" s="4" customFormat="1" ht="14.25" customHeight="1" hidden="1">
      <c r="A122" s="6"/>
      <c r="B122" s="7" t="s">
        <v>115</v>
      </c>
      <c r="C122" s="8" t="s">
        <v>116</v>
      </c>
      <c r="D122" s="9">
        <f>'[1]สป1'!L127</f>
        <v>260</v>
      </c>
      <c r="E122" s="40">
        <f>'[1]สป3'!L126</f>
        <v>262.5</v>
      </c>
      <c r="F122" s="10">
        <f>'[1]สป4'!L129</f>
        <v>260</v>
      </c>
      <c r="G122" s="9">
        <f t="shared" si="5"/>
        <v>260.8333333333333</v>
      </c>
    </row>
    <row r="123" spans="1:7" s="4" customFormat="1" ht="14.25" customHeight="1" hidden="1">
      <c r="A123" s="12"/>
      <c r="B123" s="13" t="s">
        <v>117</v>
      </c>
      <c r="C123" s="14" t="s">
        <v>118</v>
      </c>
      <c r="D123" s="15">
        <f>'[1]สป1'!L128</f>
        <v>150</v>
      </c>
      <c r="E123" s="16">
        <f>'[1]สป3'!L127</f>
        <v>165</v>
      </c>
      <c r="F123" s="16">
        <f>'[1]สป4'!L130</f>
        <v>150</v>
      </c>
      <c r="G123" s="15">
        <f t="shared" si="5"/>
        <v>155</v>
      </c>
    </row>
    <row r="124" spans="1:7" s="4" customFormat="1" ht="14.25" customHeight="1" hidden="1">
      <c r="A124" s="41"/>
      <c r="B124" s="42" t="s">
        <v>119</v>
      </c>
      <c r="C124" s="43" t="s">
        <v>120</v>
      </c>
      <c r="D124" s="44">
        <f>'[1]สป1'!L129</f>
        <v>75</v>
      </c>
      <c r="E124" s="45">
        <f>'[1]สป3'!L128</f>
        <v>75</v>
      </c>
      <c r="F124" s="45">
        <f>'[1]สป4'!L131</f>
        <v>75</v>
      </c>
      <c r="G124" s="9">
        <f t="shared" si="5"/>
        <v>75</v>
      </c>
    </row>
    <row r="125" spans="1:7" s="4" customFormat="1" ht="14.25" hidden="1">
      <c r="A125" s="46">
        <v>740</v>
      </c>
      <c r="B125" s="51" t="s">
        <v>121</v>
      </c>
      <c r="C125" s="52"/>
      <c r="D125" s="52"/>
      <c r="E125" s="52"/>
      <c r="F125" s="52"/>
      <c r="G125" s="53"/>
    </row>
    <row r="126" spans="1:7" s="4" customFormat="1" ht="13.5" customHeight="1" hidden="1">
      <c r="A126" s="12"/>
      <c r="B126" s="13" t="s">
        <v>8</v>
      </c>
      <c r="C126" s="14" t="s">
        <v>9</v>
      </c>
      <c r="D126" s="15">
        <f>'[1]สป1'!P133</f>
        <v>2.0666666666666664</v>
      </c>
      <c r="E126" s="16">
        <f>'[1]สป3'!P132</f>
        <v>1.9500000000000002</v>
      </c>
      <c r="F126" s="16">
        <f>'[1]สป4'!P135</f>
        <v>1.9</v>
      </c>
      <c r="G126" s="15">
        <f>SUM(D126:F126)/COUNT(D126:F126)</f>
        <v>1.972222222222222</v>
      </c>
    </row>
    <row r="127" spans="1:7" s="4" customFormat="1" ht="13.5" customHeight="1" hidden="1">
      <c r="A127" s="6"/>
      <c r="B127" s="7" t="s">
        <v>10</v>
      </c>
      <c r="C127" s="8" t="s">
        <v>11</v>
      </c>
      <c r="D127" s="20">
        <f>'[1]สป1'!P134</f>
        <v>2.675</v>
      </c>
      <c r="E127" s="26">
        <f>'[1]สป3'!P133</f>
        <v>2.2666666666666666</v>
      </c>
      <c r="F127" s="26">
        <f>'[1]สป4'!P136</f>
        <v>2.3</v>
      </c>
      <c r="G127" s="9">
        <f>SUM(D127:F127)/COUNT(D127:F127)</f>
        <v>2.4138888888888888</v>
      </c>
    </row>
    <row r="128" spans="1:7" s="4" customFormat="1" ht="13.5" customHeight="1" hidden="1">
      <c r="A128" s="12"/>
      <c r="B128" s="13" t="s">
        <v>41</v>
      </c>
      <c r="C128" s="14" t="s">
        <v>42</v>
      </c>
      <c r="D128" s="31">
        <f>'[1]สป1'!P135</f>
        <v>516.6666666666666</v>
      </c>
      <c r="E128" s="38">
        <f>'[1]สป3'!P134</f>
        <v>464.2857142857143</v>
      </c>
      <c r="F128" s="38">
        <f>'[1]สป4'!P137</f>
        <v>514.2857142857143</v>
      </c>
      <c r="G128" s="15">
        <f>SUM(D128:F128)/COUNT(D128:F128)</f>
        <v>498.4126984126985</v>
      </c>
    </row>
    <row r="129" spans="1:7" s="4" customFormat="1" ht="13.5" customHeight="1" hidden="1">
      <c r="A129" s="6"/>
      <c r="B129" s="7" t="s">
        <v>43</v>
      </c>
      <c r="C129" s="8" t="s">
        <v>44</v>
      </c>
      <c r="D129" s="28">
        <f>'[1]สป1'!P136</f>
        <v>316.6666666666667</v>
      </c>
      <c r="E129" s="29">
        <f>'[1]สป3'!P135</f>
        <v>262.5</v>
      </c>
      <c r="F129" s="26">
        <f>'[1]สป4'!P138</f>
        <v>300</v>
      </c>
      <c r="G129" s="9">
        <f>SUM(D129:F129)/COUNT(D129:F129)</f>
        <v>293.0555555555556</v>
      </c>
    </row>
    <row r="130" spans="1:7" s="4" customFormat="1" ht="13.5" customHeight="1" hidden="1">
      <c r="A130" s="12"/>
      <c r="B130" s="13" t="s">
        <v>12</v>
      </c>
      <c r="C130" s="14" t="s">
        <v>13</v>
      </c>
      <c r="D130" s="15"/>
      <c r="E130" s="16"/>
      <c r="F130" s="16"/>
      <c r="G130" s="15"/>
    </row>
    <row r="131" spans="1:7" s="4" customFormat="1" ht="13.5" customHeight="1" hidden="1">
      <c r="A131" s="6"/>
      <c r="B131" s="7" t="s">
        <v>16</v>
      </c>
      <c r="C131" s="8" t="s">
        <v>17</v>
      </c>
      <c r="D131" s="20">
        <f>'[1]สป1'!P138</f>
        <v>19.166666666666668</v>
      </c>
      <c r="E131" s="26">
        <f>'[1]สป3'!P137</f>
        <v>20.333333333333332</v>
      </c>
      <c r="F131" s="26">
        <f>'[1]สป4'!P140</f>
        <v>20.285714285714285</v>
      </c>
      <c r="G131" s="9">
        <f>SUM(D131:F131)/COUNT(D131:F131)</f>
        <v>19.928571428571427</v>
      </c>
    </row>
    <row r="132" spans="1:7" s="4" customFormat="1" ht="13.5" customHeight="1" hidden="1">
      <c r="A132" s="12"/>
      <c r="B132" s="13" t="s">
        <v>18</v>
      </c>
      <c r="C132" s="14" t="s">
        <v>19</v>
      </c>
      <c r="D132" s="15">
        <f>'[1]สป1'!P139</f>
        <v>17.75</v>
      </c>
      <c r="E132" s="16">
        <f>'[1]สป3'!P138</f>
        <v>18</v>
      </c>
      <c r="F132" s="16"/>
      <c r="G132" s="15">
        <f>SUM(D132:F132)/COUNT(D132:F132)</f>
        <v>17.875</v>
      </c>
    </row>
    <row r="133" spans="1:7" s="4" customFormat="1" ht="13.5" customHeight="1" hidden="1">
      <c r="A133" s="6"/>
      <c r="B133" s="7" t="s">
        <v>20</v>
      </c>
      <c r="C133" s="8" t="s">
        <v>21</v>
      </c>
      <c r="D133" s="20">
        <f>'[1]สป1'!P140</f>
        <v>48</v>
      </c>
      <c r="E133" s="26">
        <f>'[1]สป3'!P139</f>
        <v>47</v>
      </c>
      <c r="F133" s="26">
        <f>'[1]สป4'!P142</f>
        <v>47</v>
      </c>
      <c r="G133" s="9">
        <f>SUM(D133:F133)/COUNT(D133:F133)</f>
        <v>47.333333333333336</v>
      </c>
    </row>
    <row r="134" spans="1:7" s="4" customFormat="1" ht="13.5" customHeight="1" hidden="1">
      <c r="A134" s="12"/>
      <c r="B134" s="13" t="s">
        <v>63</v>
      </c>
      <c r="C134" s="14" t="s">
        <v>64</v>
      </c>
      <c r="D134" s="15"/>
      <c r="E134" s="16"/>
      <c r="F134" s="16"/>
      <c r="G134" s="15"/>
    </row>
    <row r="135" spans="1:7" s="4" customFormat="1" ht="13.5" customHeight="1" hidden="1">
      <c r="A135" s="6"/>
      <c r="B135" s="7" t="s">
        <v>86</v>
      </c>
      <c r="C135" s="8" t="s">
        <v>87</v>
      </c>
      <c r="D135" s="28">
        <f>'[1]สป1'!P142</f>
        <v>31910</v>
      </c>
      <c r="E135" s="29">
        <f>'[1]สป3'!P141</f>
        <v>29525</v>
      </c>
      <c r="F135" s="29">
        <f>'[1]สป4'!P144</f>
        <v>29683.333333333332</v>
      </c>
      <c r="G135" s="30">
        <f>SUM(D135:F135)/COUNT(D135:F135)</f>
        <v>30372.777777777777</v>
      </c>
    </row>
    <row r="136" spans="1:7" s="4" customFormat="1" ht="13.5" customHeight="1" hidden="1">
      <c r="A136" s="12"/>
      <c r="B136" s="13" t="s">
        <v>88</v>
      </c>
      <c r="C136" s="14" t="s">
        <v>89</v>
      </c>
      <c r="D136" s="31">
        <f>'[1]สป1'!P143</f>
        <v>22916.666666666668</v>
      </c>
      <c r="E136" s="38">
        <f>'[1]สป3'!P142</f>
        <v>22875</v>
      </c>
      <c r="F136" s="38">
        <f>'[1]สป4'!P145</f>
        <v>20375</v>
      </c>
      <c r="G136" s="31">
        <f>SUM(D136:F136)/COUNT(D136:F136)</f>
        <v>22055.55555555556</v>
      </c>
    </row>
    <row r="137" spans="1:7" s="4" customFormat="1" ht="13.5" customHeight="1" hidden="1">
      <c r="A137" s="6"/>
      <c r="B137" s="7" t="s">
        <v>90</v>
      </c>
      <c r="C137" s="8" t="s">
        <v>91</v>
      </c>
      <c r="D137" s="28">
        <f>'[1]สป1'!P144</f>
        <v>15000</v>
      </c>
      <c r="E137" s="29">
        <f>'[1]สป3'!P143</f>
        <v>14000</v>
      </c>
      <c r="F137" s="29">
        <f>'[1]สป4'!P146</f>
        <v>14333.333333333334</v>
      </c>
      <c r="G137" s="30">
        <f>SUM(D137:F137)/COUNT(D137:F137)</f>
        <v>14444.444444444445</v>
      </c>
    </row>
    <row r="138" spans="1:7" s="4" customFormat="1" ht="13.5" customHeight="1" hidden="1">
      <c r="A138" s="12"/>
      <c r="B138" s="13" t="s">
        <v>122</v>
      </c>
      <c r="C138" s="14" t="s">
        <v>123</v>
      </c>
      <c r="D138" s="15">
        <f>'[1]สป1'!P145</f>
        <v>170</v>
      </c>
      <c r="E138" s="38">
        <f>'[1]สป3'!P144</f>
        <v>178.33333333333334</v>
      </c>
      <c r="F138" s="16">
        <f>'[1]สป4'!P147</f>
        <v>176.66666666666666</v>
      </c>
      <c r="G138" s="31">
        <f>SUM(D138:F138)/COUNT(D138:F138)</f>
        <v>175</v>
      </c>
    </row>
    <row r="139" spans="1:7" s="4" customFormat="1" ht="13.5" customHeight="1" hidden="1">
      <c r="A139" s="6"/>
      <c r="B139" s="7" t="s">
        <v>92</v>
      </c>
      <c r="C139" s="8" t="s">
        <v>93</v>
      </c>
      <c r="D139" s="20">
        <f>'[1]สป1'!P146</f>
        <v>178</v>
      </c>
      <c r="E139" s="29">
        <f>'[1]สป3'!P145</f>
        <v>176.66666666666666</v>
      </c>
      <c r="F139" s="26">
        <f>'[1]สป4'!P148</f>
        <v>177.83333333333334</v>
      </c>
      <c r="G139" s="30">
        <f>SUM(D139:F139)/COUNT(D139:F139)</f>
        <v>177.5</v>
      </c>
    </row>
    <row r="140" spans="1:7" s="4" customFormat="1" ht="13.5" customHeight="1" hidden="1">
      <c r="A140" s="12"/>
      <c r="B140" s="13" t="s">
        <v>94</v>
      </c>
      <c r="C140" s="14" t="s">
        <v>95</v>
      </c>
      <c r="D140" s="15"/>
      <c r="E140" s="38"/>
      <c r="F140" s="16"/>
      <c r="G140" s="15"/>
    </row>
    <row r="141" spans="1:7" s="4" customFormat="1" ht="13.5" customHeight="1" hidden="1">
      <c r="A141" s="6"/>
      <c r="B141" s="7" t="s">
        <v>69</v>
      </c>
      <c r="C141" s="8" t="s">
        <v>124</v>
      </c>
      <c r="D141" s="20">
        <f>'[1]สป1'!P148</f>
        <v>40</v>
      </c>
      <c r="E141" s="26">
        <f>'[1]สป3'!P147</f>
        <v>42</v>
      </c>
      <c r="F141" s="26">
        <f>'[1]สป4'!P150</f>
        <v>42</v>
      </c>
      <c r="G141" s="9">
        <f>SUM(D141:F141)/COUNT(D141:F141)</f>
        <v>41.333333333333336</v>
      </c>
    </row>
    <row r="142" spans="1:7" s="4" customFormat="1" ht="13.5" customHeight="1" hidden="1">
      <c r="A142" s="12"/>
      <c r="B142" s="13" t="s">
        <v>26</v>
      </c>
      <c r="C142" s="14" t="s">
        <v>27</v>
      </c>
      <c r="D142" s="15">
        <f>'[1]สป1'!P149</f>
        <v>70</v>
      </c>
      <c r="E142" s="38">
        <f>'[1]สป3'!P148</f>
        <v>71.42857142857143</v>
      </c>
      <c r="F142" s="16">
        <f>'[1]สป4'!P151</f>
        <v>71.25</v>
      </c>
      <c r="G142" s="15">
        <f>SUM(D142:F142)/COUNT(D142:F142)</f>
        <v>70.89285714285715</v>
      </c>
    </row>
    <row r="143" spans="1:7" s="4" customFormat="1" ht="13.5" customHeight="1" hidden="1">
      <c r="A143" s="6"/>
      <c r="B143" s="7" t="s">
        <v>96</v>
      </c>
      <c r="C143" s="8" t="s">
        <v>97</v>
      </c>
      <c r="D143" s="20">
        <f>'[1]สป1'!P150</f>
        <v>87.5</v>
      </c>
      <c r="E143" s="29">
        <f>'[1]สป3'!P149</f>
        <v>88.33333333333333</v>
      </c>
      <c r="F143" s="26">
        <f>'[1]สป4'!P152</f>
        <v>87.14285714285714</v>
      </c>
      <c r="G143" s="9">
        <f>SUM(D143:F143)/COUNT(D143:F143)</f>
        <v>87.65873015873017</v>
      </c>
    </row>
    <row r="144" spans="1:7" s="1" customFormat="1" ht="13.5" customHeight="1" hidden="1">
      <c r="A144" s="12"/>
      <c r="B144" s="13" t="s">
        <v>28</v>
      </c>
      <c r="C144" s="14" t="s">
        <v>29</v>
      </c>
      <c r="D144" s="15"/>
      <c r="E144" s="38"/>
      <c r="F144" s="16"/>
      <c r="G144" s="15"/>
    </row>
    <row r="145" spans="1:7" s="1" customFormat="1" ht="13.5" customHeight="1" hidden="1">
      <c r="A145" s="6"/>
      <c r="B145" s="7" t="s">
        <v>30</v>
      </c>
      <c r="C145" s="8" t="s">
        <v>31</v>
      </c>
      <c r="D145" s="20"/>
      <c r="E145" s="29"/>
      <c r="F145" s="26"/>
      <c r="G145" s="9"/>
    </row>
    <row r="146" spans="1:7" s="1" customFormat="1" ht="13.5" customHeight="1" hidden="1">
      <c r="A146" s="12"/>
      <c r="B146" s="13" t="s">
        <v>32</v>
      </c>
      <c r="C146" s="14" t="s">
        <v>33</v>
      </c>
      <c r="D146" s="15"/>
      <c r="E146" s="38"/>
      <c r="F146" s="16"/>
      <c r="G146" s="15"/>
    </row>
    <row r="147" spans="1:7" s="1" customFormat="1" ht="13.5" customHeight="1" hidden="1">
      <c r="A147" s="6"/>
      <c r="B147" s="7" t="s">
        <v>34</v>
      </c>
      <c r="C147" s="8" t="s">
        <v>35</v>
      </c>
      <c r="D147" s="20"/>
      <c r="E147" s="29"/>
      <c r="F147" s="26"/>
      <c r="G147" s="9"/>
    </row>
    <row r="148" spans="1:7" s="1" customFormat="1" ht="13.5" customHeight="1" hidden="1">
      <c r="A148" s="12"/>
      <c r="B148" s="13" t="s">
        <v>98</v>
      </c>
      <c r="C148" s="14" t="s">
        <v>99</v>
      </c>
      <c r="D148" s="15"/>
      <c r="E148" s="38"/>
      <c r="F148" s="16"/>
      <c r="G148" s="15"/>
    </row>
    <row r="149" spans="1:7" s="1" customFormat="1" ht="13.5" customHeight="1" hidden="1">
      <c r="A149" s="6"/>
      <c r="B149" s="7" t="s">
        <v>105</v>
      </c>
      <c r="C149" s="8" t="s">
        <v>106</v>
      </c>
      <c r="D149" s="20">
        <f>'[1]สป1'!P156</f>
        <v>120</v>
      </c>
      <c r="E149" s="26">
        <f>'[1]สป3'!P155</f>
        <v>120</v>
      </c>
      <c r="F149" s="26">
        <f>'[1]สป4'!P158</f>
        <v>120</v>
      </c>
      <c r="G149" s="9">
        <f>SUM(D149:F149)/COUNT(D149:F149)</f>
        <v>120</v>
      </c>
    </row>
    <row r="150" spans="1:7" s="1" customFormat="1" ht="13.5" customHeight="1" hidden="1">
      <c r="A150" s="12"/>
      <c r="B150" s="13" t="s">
        <v>107</v>
      </c>
      <c r="C150" s="14" t="s">
        <v>108</v>
      </c>
      <c r="D150" s="15">
        <f>'[1]สป1'!P157</f>
        <v>85</v>
      </c>
      <c r="E150" s="16">
        <f>'[1]สป3'!P156</f>
        <v>100</v>
      </c>
      <c r="F150" s="16">
        <f>'[1]สป4'!P159</f>
        <v>100</v>
      </c>
      <c r="G150" s="15">
        <f>SUM(D150:F150)/COUNT(D150:F150)</f>
        <v>95</v>
      </c>
    </row>
    <row r="151" spans="1:7" s="1" customFormat="1" ht="13.5" customHeight="1" hidden="1">
      <c r="A151" s="6"/>
      <c r="B151" s="7" t="s">
        <v>125</v>
      </c>
      <c r="C151" s="8" t="s">
        <v>126</v>
      </c>
      <c r="D151" s="20">
        <f>'[1]สป1'!P158</f>
        <v>65</v>
      </c>
      <c r="E151" s="26">
        <f>'[1]สป3'!P157</f>
        <v>80</v>
      </c>
      <c r="F151" s="26">
        <f>'[1]สป4'!P160</f>
        <v>80</v>
      </c>
      <c r="G151" s="9">
        <f>SUM(D151:F151)/COUNT(D151:F151)</f>
        <v>75</v>
      </c>
    </row>
    <row r="152" spans="1:7" s="1" customFormat="1" ht="13.5" customHeight="1" hidden="1">
      <c r="A152" s="12"/>
      <c r="B152" s="13" t="s">
        <v>127</v>
      </c>
      <c r="C152" s="14" t="s">
        <v>128</v>
      </c>
      <c r="D152" s="15">
        <f>'[1]สป1'!P159</f>
        <v>130</v>
      </c>
      <c r="E152" s="16">
        <f>'[1]สป3'!P158</f>
        <v>130</v>
      </c>
      <c r="F152" s="16">
        <f>'[1]สป4'!P161</f>
        <v>130</v>
      </c>
      <c r="G152" s="15">
        <f>SUM(D152:F152)/COUNT(D152:F152)</f>
        <v>130</v>
      </c>
    </row>
    <row r="153" spans="1:7" s="4" customFormat="1" ht="13.5" customHeight="1" hidden="1">
      <c r="A153" s="6"/>
      <c r="B153" s="42" t="s">
        <v>129</v>
      </c>
      <c r="C153" s="43" t="s">
        <v>130</v>
      </c>
      <c r="D153" s="20">
        <f>'[1]สป1'!P160</f>
        <v>75</v>
      </c>
      <c r="E153" s="47">
        <f>'[1]สป3'!P159</f>
        <v>75</v>
      </c>
      <c r="F153" s="47">
        <f>'[1]สป4'!P162</f>
        <v>75</v>
      </c>
      <c r="G153" s="9">
        <f>SUM(D153:F153)/COUNT(D153:F153)</f>
        <v>75</v>
      </c>
    </row>
    <row r="154" spans="1:7" s="4" customFormat="1" ht="14.25" hidden="1">
      <c r="A154" s="5">
        <v>750</v>
      </c>
      <c r="B154" s="51" t="s">
        <v>131</v>
      </c>
      <c r="C154" s="52"/>
      <c r="D154" s="52"/>
      <c r="E154" s="52"/>
      <c r="F154" s="52"/>
      <c r="G154" s="53"/>
    </row>
    <row r="155" spans="1:7" s="4" customFormat="1" ht="15" customHeight="1" hidden="1">
      <c r="A155" s="12"/>
      <c r="B155" s="13" t="s">
        <v>8</v>
      </c>
      <c r="C155" s="14" t="s">
        <v>9</v>
      </c>
      <c r="D155" s="15">
        <f>'[1]สป1'!L164</f>
        <v>2</v>
      </c>
      <c r="E155" s="16">
        <f>'[1]สป3'!L163</f>
        <v>1.95</v>
      </c>
      <c r="F155" s="16">
        <f>'[1]สป4'!L167</f>
        <v>1.9</v>
      </c>
      <c r="G155" s="15">
        <f aca="true" t="shared" si="6" ref="G155:G172">SUM(D155:F155)/COUNT(D155:F155)</f>
        <v>1.95</v>
      </c>
    </row>
    <row r="156" spans="1:7" s="4" customFormat="1" ht="15" customHeight="1" hidden="1">
      <c r="A156" s="6"/>
      <c r="B156" s="7" t="s">
        <v>10</v>
      </c>
      <c r="C156" s="8" t="s">
        <v>11</v>
      </c>
      <c r="D156" s="20"/>
      <c r="E156" s="26">
        <f>'[1]สป3'!L164</f>
        <v>2.3</v>
      </c>
      <c r="F156" s="26">
        <f>'[1]สป4'!L168</f>
        <v>2.3</v>
      </c>
      <c r="G156" s="9">
        <f t="shared" si="6"/>
        <v>2.3</v>
      </c>
    </row>
    <row r="157" spans="1:7" s="4" customFormat="1" ht="15" customHeight="1" hidden="1">
      <c r="A157" s="12"/>
      <c r="B157" s="13" t="s">
        <v>41</v>
      </c>
      <c r="C157" s="14" t="s">
        <v>42</v>
      </c>
      <c r="D157" s="15">
        <f>'[1]สป1'!L166</f>
        <v>1000</v>
      </c>
      <c r="E157" s="38">
        <f>'[1]สป3'!L165</f>
        <v>1000</v>
      </c>
      <c r="F157" s="16">
        <f>'[1]สป4'!L169</f>
        <v>833.3333333333334</v>
      </c>
      <c r="G157" s="15">
        <f t="shared" si="6"/>
        <v>944.4444444444445</v>
      </c>
    </row>
    <row r="158" spans="1:7" s="4" customFormat="1" ht="15" customHeight="1" hidden="1">
      <c r="A158" s="6"/>
      <c r="B158" s="7" t="s">
        <v>43</v>
      </c>
      <c r="C158" s="8" t="s">
        <v>44</v>
      </c>
      <c r="D158" s="20">
        <f>'[1]สป1'!L167</f>
        <v>600</v>
      </c>
      <c r="E158" s="29">
        <f>'[1]สป3'!L166</f>
        <v>500</v>
      </c>
      <c r="F158" s="26">
        <f>'[1]สป4'!L170</f>
        <v>550</v>
      </c>
      <c r="G158" s="9">
        <f t="shared" si="6"/>
        <v>550</v>
      </c>
    </row>
    <row r="159" spans="1:7" s="4" customFormat="1" ht="15" customHeight="1" hidden="1">
      <c r="A159" s="12"/>
      <c r="B159" s="13" t="s">
        <v>12</v>
      </c>
      <c r="C159" s="14" t="s">
        <v>13</v>
      </c>
      <c r="D159" s="15">
        <f>'[1]สป1'!L168</f>
        <v>43.5</v>
      </c>
      <c r="E159" s="16">
        <f>'[1]สป3'!L167</f>
        <v>42.9</v>
      </c>
      <c r="F159" s="16">
        <f>'[1]สป4'!L171</f>
        <v>43.5</v>
      </c>
      <c r="G159" s="15">
        <f t="shared" si="6"/>
        <v>43.300000000000004</v>
      </c>
    </row>
    <row r="160" spans="1:7" s="4" customFormat="1" ht="15" customHeight="1" hidden="1">
      <c r="A160" s="6"/>
      <c r="B160" s="7" t="s">
        <v>16</v>
      </c>
      <c r="C160" s="8" t="s">
        <v>17</v>
      </c>
      <c r="D160" s="20">
        <f>'[1]สป1'!L169</f>
        <v>20.25</v>
      </c>
      <c r="E160" s="26">
        <f>'[1]สป3'!L168</f>
        <v>20.416666666666668</v>
      </c>
      <c r="F160" s="26">
        <f>'[1]สป4'!L172</f>
        <v>20.7</v>
      </c>
      <c r="G160" s="9">
        <f t="shared" si="6"/>
        <v>20.45555555555556</v>
      </c>
    </row>
    <row r="161" spans="1:7" s="4" customFormat="1" ht="15" customHeight="1" hidden="1">
      <c r="A161" s="12"/>
      <c r="B161" s="13" t="s">
        <v>18</v>
      </c>
      <c r="C161" s="14" t="s">
        <v>19</v>
      </c>
      <c r="D161" s="15"/>
      <c r="E161" s="16">
        <f>'[1]สป3'!L169</f>
        <v>18</v>
      </c>
      <c r="F161" s="16"/>
      <c r="G161" s="15">
        <f t="shared" si="6"/>
        <v>18</v>
      </c>
    </row>
    <row r="162" spans="1:7" s="4" customFormat="1" ht="15" customHeight="1" hidden="1">
      <c r="A162" s="6"/>
      <c r="B162" s="7" t="s">
        <v>20</v>
      </c>
      <c r="C162" s="8" t="s">
        <v>21</v>
      </c>
      <c r="D162" s="20">
        <f>'[1]สป1'!L171</f>
        <v>39</v>
      </c>
      <c r="E162" s="26">
        <f>'[1]สป3'!L170</f>
        <v>43.333333333333336</v>
      </c>
      <c r="F162" s="26">
        <f>'[1]สป4'!L174</f>
        <v>42</v>
      </c>
      <c r="G162" s="9">
        <f t="shared" si="6"/>
        <v>41.44444444444445</v>
      </c>
    </row>
    <row r="163" spans="1:7" s="4" customFormat="1" ht="15" customHeight="1" hidden="1">
      <c r="A163" s="12"/>
      <c r="B163" s="13" t="s">
        <v>63</v>
      </c>
      <c r="C163" s="14" t="s">
        <v>64</v>
      </c>
      <c r="D163" s="15">
        <f>'[1]สป1'!L172</f>
        <v>625</v>
      </c>
      <c r="E163" s="16">
        <f>'[1]สป3'!L171</f>
        <v>650</v>
      </c>
      <c r="F163" s="16">
        <f>'[1]สป4'!L175</f>
        <v>800</v>
      </c>
      <c r="G163" s="15">
        <f t="shared" si="6"/>
        <v>691.6666666666666</v>
      </c>
    </row>
    <row r="164" spans="1:7" s="4" customFormat="1" ht="15" customHeight="1" hidden="1">
      <c r="A164" s="6"/>
      <c r="B164" s="7" t="s">
        <v>86</v>
      </c>
      <c r="C164" s="8" t="s">
        <v>87</v>
      </c>
      <c r="D164" s="28">
        <f>'[1]สป1'!L173</f>
        <v>31000</v>
      </c>
      <c r="E164" s="29">
        <f>'[1]สป3'!L172</f>
        <v>31000</v>
      </c>
      <c r="F164" s="26">
        <f>'[1]สป4'!L176</f>
        <v>35000</v>
      </c>
      <c r="G164" s="30">
        <f t="shared" si="6"/>
        <v>32333.333333333332</v>
      </c>
    </row>
    <row r="165" spans="1:7" s="4" customFormat="1" ht="15" customHeight="1" hidden="1">
      <c r="A165" s="12"/>
      <c r="B165" s="13" t="s">
        <v>88</v>
      </c>
      <c r="C165" s="14" t="s">
        <v>89</v>
      </c>
      <c r="D165" s="31">
        <f>'[1]สป1'!L174</f>
        <v>24333.333333333332</v>
      </c>
      <c r="E165" s="38">
        <f>'[1]สป3'!L173</f>
        <v>22666.666666666668</v>
      </c>
      <c r="F165" s="16">
        <f>'[1]สป4'!L177</f>
        <v>23666.666666666668</v>
      </c>
      <c r="G165" s="31">
        <f t="shared" si="6"/>
        <v>23555.55555555556</v>
      </c>
    </row>
    <row r="166" spans="1:7" s="4" customFormat="1" ht="15" customHeight="1" hidden="1">
      <c r="A166" s="6"/>
      <c r="B166" s="7" t="s">
        <v>90</v>
      </c>
      <c r="C166" s="8" t="s">
        <v>91</v>
      </c>
      <c r="D166" s="28">
        <f>'[1]สป1'!L175</f>
        <v>17666.666666666668</v>
      </c>
      <c r="E166" s="29">
        <f>'[1]สป3'!L174</f>
        <v>18333.333333333332</v>
      </c>
      <c r="F166" s="26">
        <f>'[1]สป4'!L178</f>
        <v>18000</v>
      </c>
      <c r="G166" s="30">
        <f t="shared" si="6"/>
        <v>18000</v>
      </c>
    </row>
    <row r="167" spans="1:7" s="4" customFormat="1" ht="15" customHeight="1" hidden="1">
      <c r="A167" s="12"/>
      <c r="B167" s="13" t="s">
        <v>122</v>
      </c>
      <c r="C167" s="14" t="s">
        <v>123</v>
      </c>
      <c r="D167" s="15">
        <f>'[1]สป1'!L176</f>
        <v>160</v>
      </c>
      <c r="E167" s="16">
        <f>'[1]สป3'!L175</f>
        <v>160</v>
      </c>
      <c r="F167" s="16">
        <f>'[1]สป4'!L179</f>
        <v>170</v>
      </c>
      <c r="G167" s="31">
        <f t="shared" si="6"/>
        <v>163.33333333333334</v>
      </c>
    </row>
    <row r="168" spans="1:7" s="4" customFormat="1" ht="15" customHeight="1" hidden="1">
      <c r="A168" s="6"/>
      <c r="B168" s="7" t="s">
        <v>92</v>
      </c>
      <c r="C168" s="8" t="s">
        <v>93</v>
      </c>
      <c r="D168" s="20">
        <f>'[1]สป1'!L177</f>
        <v>160</v>
      </c>
      <c r="E168" s="26">
        <f>'[1]สป3'!L176</f>
        <v>165</v>
      </c>
      <c r="F168" s="26"/>
      <c r="G168" s="30">
        <f t="shared" si="6"/>
        <v>162.5</v>
      </c>
    </row>
    <row r="169" spans="1:7" s="4" customFormat="1" ht="15" customHeight="1" hidden="1">
      <c r="A169" s="12"/>
      <c r="B169" s="13" t="s">
        <v>94</v>
      </c>
      <c r="C169" s="14" t="s">
        <v>95</v>
      </c>
      <c r="D169" s="15">
        <f>'[1]สป1'!L178</f>
        <v>85</v>
      </c>
      <c r="E169" s="16">
        <f>'[1]สป3'!L177</f>
        <v>85</v>
      </c>
      <c r="F169" s="16">
        <f>'[1]สป4'!L181</f>
        <v>85</v>
      </c>
      <c r="G169" s="15">
        <f t="shared" si="6"/>
        <v>85</v>
      </c>
    </row>
    <row r="170" spans="1:7" s="4" customFormat="1" ht="15" customHeight="1" hidden="1">
      <c r="A170" s="6"/>
      <c r="B170" s="7"/>
      <c r="C170" s="8" t="s">
        <v>124</v>
      </c>
      <c r="D170" s="20"/>
      <c r="E170" s="26">
        <f>'[1]สป3'!L178</f>
        <v>48</v>
      </c>
      <c r="F170" s="26">
        <f>'[1]สป4'!L182</f>
        <v>48</v>
      </c>
      <c r="G170" s="9">
        <f t="shared" si="6"/>
        <v>48</v>
      </c>
    </row>
    <row r="171" spans="1:7" s="4" customFormat="1" ht="15" customHeight="1" hidden="1">
      <c r="A171" s="12"/>
      <c r="B171" s="13" t="s">
        <v>26</v>
      </c>
      <c r="C171" s="14" t="s">
        <v>27</v>
      </c>
      <c r="D171" s="15">
        <f>'[1]สป1'!L180</f>
        <v>78.33333333333333</v>
      </c>
      <c r="E171" s="16">
        <f>'[1]สป3'!L179</f>
        <v>76.25</v>
      </c>
      <c r="F171" s="16">
        <f>'[1]สป4'!L183</f>
        <v>78.33333333333333</v>
      </c>
      <c r="G171" s="15">
        <f t="shared" si="6"/>
        <v>77.63888888888887</v>
      </c>
    </row>
    <row r="172" spans="1:7" s="4" customFormat="1" ht="15" customHeight="1" hidden="1">
      <c r="A172" s="6"/>
      <c r="B172" s="7" t="s">
        <v>96</v>
      </c>
      <c r="C172" s="8" t="s">
        <v>97</v>
      </c>
      <c r="D172" s="20">
        <f>'[1]สป1'!L181</f>
        <v>90</v>
      </c>
      <c r="E172" s="26">
        <f>'[1]สป3'!L180</f>
        <v>89</v>
      </c>
      <c r="F172" s="26">
        <f>'[1]สป4'!L184</f>
        <v>100</v>
      </c>
      <c r="G172" s="9">
        <f t="shared" si="6"/>
        <v>93</v>
      </c>
    </row>
    <row r="173" spans="1:7" s="4" customFormat="1" ht="15" customHeight="1" hidden="1">
      <c r="A173" s="12"/>
      <c r="B173" s="13" t="s">
        <v>28</v>
      </c>
      <c r="C173" s="14" t="s">
        <v>29</v>
      </c>
      <c r="D173" s="15"/>
      <c r="E173" s="16"/>
      <c r="F173" s="16"/>
      <c r="G173" s="15"/>
    </row>
    <row r="174" spans="1:7" s="4" customFormat="1" ht="15" customHeight="1" hidden="1">
      <c r="A174" s="6"/>
      <c r="B174" s="7" t="s">
        <v>30</v>
      </c>
      <c r="C174" s="8" t="s">
        <v>31</v>
      </c>
      <c r="D174" s="20"/>
      <c r="E174" s="26"/>
      <c r="F174" s="26"/>
      <c r="G174" s="9"/>
    </row>
    <row r="175" spans="1:7" s="4" customFormat="1" ht="15" customHeight="1" hidden="1">
      <c r="A175" s="12"/>
      <c r="B175" s="13" t="s">
        <v>32</v>
      </c>
      <c r="C175" s="14" t="s">
        <v>33</v>
      </c>
      <c r="D175" s="15"/>
      <c r="E175" s="16"/>
      <c r="F175" s="16"/>
      <c r="G175" s="15"/>
    </row>
    <row r="176" spans="1:7" s="4" customFormat="1" ht="15" customHeight="1" hidden="1">
      <c r="A176" s="6"/>
      <c r="B176" s="7" t="s">
        <v>34</v>
      </c>
      <c r="C176" s="8" t="s">
        <v>35</v>
      </c>
      <c r="D176" s="20">
        <f>'[1]สป1'!L185</f>
        <v>270</v>
      </c>
      <c r="E176" s="26"/>
      <c r="F176" s="26">
        <f>'[1]สป4'!L188</f>
        <v>270</v>
      </c>
      <c r="G176" s="9">
        <f>SUM(D176:F176)/COUNT(D176:F176)</f>
        <v>270</v>
      </c>
    </row>
    <row r="177" spans="1:7" s="4" customFormat="1" ht="15" customHeight="1" hidden="1">
      <c r="A177" s="12"/>
      <c r="B177" s="13" t="s">
        <v>36</v>
      </c>
      <c r="C177" s="14" t="s">
        <v>37</v>
      </c>
      <c r="D177" s="15">
        <f>'[1]สป1'!L186</f>
        <v>250</v>
      </c>
      <c r="E177" s="16"/>
      <c r="F177" s="16">
        <f>'[1]สป4'!L189</f>
        <v>250</v>
      </c>
      <c r="G177" s="15">
        <f>SUM(D177:F177)/COUNT(D177:F177)</f>
        <v>250</v>
      </c>
    </row>
    <row r="178" spans="1:7" s="4" customFormat="1" ht="15" customHeight="1" hidden="1">
      <c r="A178" s="6"/>
      <c r="B178" s="42" t="s">
        <v>71</v>
      </c>
      <c r="C178" s="43" t="s">
        <v>72</v>
      </c>
      <c r="D178" s="20">
        <f>'[1]สป1'!L187</f>
        <v>240</v>
      </c>
      <c r="E178" s="26"/>
      <c r="F178" s="26">
        <f>'[1]สป4'!L190</f>
        <v>220</v>
      </c>
      <c r="G178" s="9">
        <f>SUM(D178:F178)/COUNT(D178:F178)</f>
        <v>230</v>
      </c>
    </row>
    <row r="179" spans="1:7" s="4" customFormat="1" ht="14.25">
      <c r="A179" s="5">
        <v>760</v>
      </c>
      <c r="B179" s="51" t="s">
        <v>132</v>
      </c>
      <c r="C179" s="52"/>
      <c r="D179" s="52"/>
      <c r="E179" s="52"/>
      <c r="F179" s="52"/>
      <c r="G179" s="53"/>
    </row>
    <row r="180" spans="1:7" s="4" customFormat="1" ht="12.75" customHeight="1">
      <c r="A180" s="12"/>
      <c r="B180" s="13" t="s">
        <v>8</v>
      </c>
      <c r="C180" s="14" t="s">
        <v>9</v>
      </c>
      <c r="D180" s="15">
        <f>'[1]สป1'!Q191</f>
        <v>2.05625</v>
      </c>
      <c r="E180" s="16">
        <f>'[1]สป3'!Q190</f>
        <v>1.8625</v>
      </c>
      <c r="F180" s="16">
        <f>'[1]สป4'!Q195</f>
        <v>1.9375</v>
      </c>
      <c r="G180" s="15">
        <f>SUM(D180:F180)/COUNT(D180:F180)</f>
        <v>1.9520833333333334</v>
      </c>
    </row>
    <row r="181" spans="1:7" s="4" customFormat="1" ht="12.75" customHeight="1">
      <c r="A181" s="6"/>
      <c r="B181" s="7" t="s">
        <v>10</v>
      </c>
      <c r="C181" s="8" t="s">
        <v>11</v>
      </c>
      <c r="D181" s="20"/>
      <c r="E181" s="26">
        <f>'[1]สป3'!Q191</f>
        <v>2.7</v>
      </c>
      <c r="F181" s="26">
        <f>'[1]สป4'!Q196</f>
        <v>2.4000000000000004</v>
      </c>
      <c r="G181" s="9">
        <f>SUM(D181:F181)/COUNT(D181:F181)</f>
        <v>2.5500000000000003</v>
      </c>
    </row>
    <row r="182" spans="1:7" s="4" customFormat="1" ht="12.75" customHeight="1">
      <c r="A182" s="12"/>
      <c r="B182" s="13" t="s">
        <v>41</v>
      </c>
      <c r="C182" s="14" t="s">
        <v>42</v>
      </c>
      <c r="D182" s="31">
        <f>'[1]สป1'!Q193</f>
        <v>566.6666666666666</v>
      </c>
      <c r="E182" s="16">
        <f>'[1]สป3'!Q192</f>
        <v>650</v>
      </c>
      <c r="F182" s="16">
        <f>'[1]สป4'!Q197</f>
        <v>625</v>
      </c>
      <c r="G182" s="31">
        <f>SUM(D182:F182)/COUNT(D182:F182)</f>
        <v>613.8888888888888</v>
      </c>
    </row>
    <row r="183" spans="1:7" s="4" customFormat="1" ht="12.75" customHeight="1">
      <c r="A183" s="6"/>
      <c r="B183" s="7" t="s">
        <v>43</v>
      </c>
      <c r="C183" s="8" t="s">
        <v>44</v>
      </c>
      <c r="D183" s="28">
        <f>'[1]สป1'!Q194</f>
        <v>400</v>
      </c>
      <c r="E183" s="26">
        <f>'[1]สป3'!Q193</f>
        <v>480</v>
      </c>
      <c r="F183" s="26">
        <f>'[1]สป4'!Q198</f>
        <v>480</v>
      </c>
      <c r="G183" s="30">
        <f>SUM(D183:F183)/COUNT(D183:F183)</f>
        <v>453.3333333333333</v>
      </c>
    </row>
    <row r="184" spans="1:7" s="4" customFormat="1" ht="12.75" customHeight="1">
      <c r="A184" s="12"/>
      <c r="B184" s="13" t="s">
        <v>133</v>
      </c>
      <c r="C184" s="14" t="s">
        <v>134</v>
      </c>
      <c r="D184" s="15"/>
      <c r="E184" s="16"/>
      <c r="F184" s="16"/>
      <c r="G184" s="15"/>
    </row>
    <row r="185" spans="1:7" s="4" customFormat="1" ht="12.75" customHeight="1">
      <c r="A185" s="6"/>
      <c r="B185" s="7" t="s">
        <v>12</v>
      </c>
      <c r="C185" s="8" t="s">
        <v>13</v>
      </c>
      <c r="D185" s="20">
        <f>'[1]สป1'!Q196</f>
        <v>42.333333333333336</v>
      </c>
      <c r="E185" s="26">
        <f>'[1]สป3'!Q195</f>
        <v>43</v>
      </c>
      <c r="F185" s="26">
        <f>'[1]สป4'!Q200</f>
        <v>41.4</v>
      </c>
      <c r="G185" s="9">
        <f>SUM(D185:F185)/COUNT(D185:F185)</f>
        <v>42.24444444444445</v>
      </c>
    </row>
    <row r="186" spans="1:7" s="4" customFormat="1" ht="12.75" customHeight="1">
      <c r="A186" s="12"/>
      <c r="B186" s="13" t="s">
        <v>16</v>
      </c>
      <c r="C186" s="14" t="s">
        <v>17</v>
      </c>
      <c r="D186" s="15">
        <f>'[1]สป1'!Q197</f>
        <v>21</v>
      </c>
      <c r="E186" s="16">
        <f>'[1]สป3'!Q196</f>
        <v>22.357142857142858</v>
      </c>
      <c r="F186" s="16">
        <f>'[1]สป4'!Q201</f>
        <v>21.65</v>
      </c>
      <c r="G186" s="15">
        <f>SUM(D186:F186)/COUNT(D186:F186)</f>
        <v>21.66904761904762</v>
      </c>
    </row>
    <row r="187" spans="1:7" s="4" customFormat="1" ht="12.75" customHeight="1">
      <c r="A187" s="6"/>
      <c r="B187" s="7" t="s">
        <v>18</v>
      </c>
      <c r="C187" s="8" t="s">
        <v>19</v>
      </c>
      <c r="D187" s="20">
        <f>'[1]สป1'!Q198</f>
        <v>17</v>
      </c>
      <c r="E187" s="26">
        <f>'[1]สป3'!Q197</f>
        <v>19</v>
      </c>
      <c r="F187" s="26"/>
      <c r="G187" s="9">
        <f>SUM(D187:F187)/COUNT(D187:F187)</f>
        <v>18</v>
      </c>
    </row>
    <row r="188" spans="1:7" s="4" customFormat="1" ht="12.75" customHeight="1">
      <c r="A188" s="12"/>
      <c r="B188" s="13" t="s">
        <v>20</v>
      </c>
      <c r="C188" s="14" t="s">
        <v>21</v>
      </c>
      <c r="D188" s="15">
        <f>'[1]สป1'!Q199</f>
        <v>44.5</v>
      </c>
      <c r="E188" s="16">
        <f>'[1]สป3'!Q198</f>
        <v>46</v>
      </c>
      <c r="F188" s="16">
        <f>'[1]สป4'!Q203</f>
        <v>43</v>
      </c>
      <c r="G188" s="15">
        <f>SUM(D188:F188)/COUNT(D188:F188)</f>
        <v>44.5</v>
      </c>
    </row>
    <row r="189" spans="1:7" s="4" customFormat="1" ht="12.75" customHeight="1">
      <c r="A189" s="6"/>
      <c r="B189" s="7" t="s">
        <v>63</v>
      </c>
      <c r="C189" s="8" t="s">
        <v>64</v>
      </c>
      <c r="D189" s="20"/>
      <c r="E189" s="26"/>
      <c r="F189" s="26"/>
      <c r="G189" s="30"/>
    </row>
    <row r="190" spans="1:7" s="4" customFormat="1" ht="12.75" customHeight="1">
      <c r="A190" s="12"/>
      <c r="B190" s="13" t="s">
        <v>86</v>
      </c>
      <c r="C190" s="14" t="s">
        <v>87</v>
      </c>
      <c r="D190" s="15">
        <f>'[1]สป1'!Q201</f>
        <v>32000</v>
      </c>
      <c r="E190" s="38">
        <f>'[1]สป3'!Q200</f>
        <v>35000</v>
      </c>
      <c r="F190" s="38">
        <f>'[1]สป4'!Q205</f>
        <v>33500</v>
      </c>
      <c r="G190" s="31">
        <f aca="true" t="shared" si="7" ref="G190:G201">SUM(D190:F190)/COUNT(D190:F190)</f>
        <v>33500</v>
      </c>
    </row>
    <row r="191" spans="1:7" s="4" customFormat="1" ht="12.75" customHeight="1">
      <c r="A191" s="6"/>
      <c r="B191" s="7" t="s">
        <v>88</v>
      </c>
      <c r="C191" s="8" t="s">
        <v>89</v>
      </c>
      <c r="D191" s="20">
        <f>'[1]สป1'!Q202</f>
        <v>24666.666666666668</v>
      </c>
      <c r="E191" s="29">
        <f>'[1]สป3'!Q201</f>
        <v>24833.333333333332</v>
      </c>
      <c r="F191" s="29">
        <f>'[1]สป4'!Q206</f>
        <v>23333.333333333332</v>
      </c>
      <c r="G191" s="30">
        <f t="shared" si="7"/>
        <v>24277.777777777777</v>
      </c>
    </row>
    <row r="192" spans="1:7" s="4" customFormat="1" ht="12.75" customHeight="1">
      <c r="A192" s="12"/>
      <c r="B192" s="13" t="s">
        <v>90</v>
      </c>
      <c r="C192" s="14" t="s">
        <v>91</v>
      </c>
      <c r="D192" s="15">
        <f>'[1]สป1'!Q203</f>
        <v>18500</v>
      </c>
      <c r="E192" s="38">
        <f>'[1]สป3'!Q202</f>
        <v>19666.666666666668</v>
      </c>
      <c r="F192" s="38">
        <f>'[1]สป4'!Q207</f>
        <v>18666.666666666668</v>
      </c>
      <c r="G192" s="31">
        <f t="shared" si="7"/>
        <v>18944.44444444445</v>
      </c>
    </row>
    <row r="193" spans="1:7" s="4" customFormat="1" ht="12.75" customHeight="1">
      <c r="A193" s="6"/>
      <c r="B193" s="7" t="s">
        <v>22</v>
      </c>
      <c r="C193" s="8" t="s">
        <v>23</v>
      </c>
      <c r="D193" s="20">
        <f>'[1]สป1'!Q204</f>
        <v>140</v>
      </c>
      <c r="E193" s="26"/>
      <c r="F193" s="26"/>
      <c r="G193" s="9">
        <f t="shared" si="7"/>
        <v>140</v>
      </c>
    </row>
    <row r="194" spans="1:7" s="4" customFormat="1" ht="12.75" customHeight="1">
      <c r="A194" s="12"/>
      <c r="B194" s="13" t="s">
        <v>94</v>
      </c>
      <c r="C194" s="14" t="s">
        <v>95</v>
      </c>
      <c r="D194" s="15">
        <f>'[1]สป1'!Q205</f>
        <v>81</v>
      </c>
      <c r="E194" s="16">
        <f>'[1]สป3'!Q204</f>
        <v>78.33333333333333</v>
      </c>
      <c r="F194" s="16">
        <f>'[1]สป4'!Q209</f>
        <v>81.5</v>
      </c>
      <c r="G194" s="15">
        <f t="shared" si="7"/>
        <v>80.27777777777777</v>
      </c>
    </row>
    <row r="195" spans="1:7" s="4" customFormat="1" ht="12.75" customHeight="1">
      <c r="A195" s="6"/>
      <c r="B195" s="7"/>
      <c r="C195" s="8" t="s">
        <v>124</v>
      </c>
      <c r="D195" s="20">
        <f>'[1]สป1'!Q206</f>
        <v>50</v>
      </c>
      <c r="E195" s="26">
        <f>'[1]สป3'!Q205</f>
        <v>48</v>
      </c>
      <c r="F195" s="26">
        <f>'[1]สป4'!Q210</f>
        <v>49</v>
      </c>
      <c r="G195" s="9">
        <f t="shared" si="7"/>
        <v>49</v>
      </c>
    </row>
    <row r="196" spans="1:7" s="4" customFormat="1" ht="12.75" customHeight="1">
      <c r="A196" s="12"/>
      <c r="B196" s="13" t="s">
        <v>26</v>
      </c>
      <c r="C196" s="14" t="s">
        <v>27</v>
      </c>
      <c r="D196" s="15">
        <f>'[1]สป1'!Q207</f>
        <v>74.16666666666667</v>
      </c>
      <c r="E196" s="16">
        <f>'[1]สป3'!Q206</f>
        <v>75.6</v>
      </c>
      <c r="F196" s="16">
        <f>'[1]สป4'!Q211</f>
        <v>72.6</v>
      </c>
      <c r="G196" s="15">
        <f t="shared" si="7"/>
        <v>74.12222222222222</v>
      </c>
    </row>
    <row r="197" spans="1:7" s="4" customFormat="1" ht="12.75" customHeight="1">
      <c r="A197" s="6"/>
      <c r="B197" s="7" t="s">
        <v>103</v>
      </c>
      <c r="C197" s="8" t="s">
        <v>104</v>
      </c>
      <c r="D197" s="20">
        <f>'[1]สป1'!Q208</f>
        <v>82.5</v>
      </c>
      <c r="E197" s="26">
        <f>'[1]สป3'!Q207</f>
        <v>85</v>
      </c>
      <c r="F197" s="26">
        <f>'[1]สป4'!Q212</f>
        <v>98.66666666666667</v>
      </c>
      <c r="G197" s="9">
        <f t="shared" si="7"/>
        <v>88.72222222222223</v>
      </c>
    </row>
    <row r="198" spans="1:7" s="4" customFormat="1" ht="12.75" customHeight="1">
      <c r="A198" s="12"/>
      <c r="B198" s="13" t="s">
        <v>28</v>
      </c>
      <c r="C198" s="14" t="s">
        <v>29</v>
      </c>
      <c r="D198" s="15">
        <f>'[1]สป1'!Q209</f>
        <v>350</v>
      </c>
      <c r="E198" s="16">
        <f>'[1]สป3'!Q208</f>
        <v>350</v>
      </c>
      <c r="F198" s="16">
        <f>'[1]สป4'!Q213</f>
        <v>350</v>
      </c>
      <c r="G198" s="31">
        <f t="shared" si="7"/>
        <v>350</v>
      </c>
    </row>
    <row r="199" spans="1:7" s="4" customFormat="1" ht="12.75" customHeight="1">
      <c r="A199" s="6"/>
      <c r="B199" s="7" t="s">
        <v>30</v>
      </c>
      <c r="C199" s="8" t="s">
        <v>31</v>
      </c>
      <c r="D199" s="20">
        <f>'[1]สป1'!Q210</f>
        <v>320</v>
      </c>
      <c r="E199" s="26">
        <f>'[1]สป3'!Q209</f>
        <v>335</v>
      </c>
      <c r="F199" s="26">
        <f>'[1]สป4'!Q214</f>
        <v>320</v>
      </c>
      <c r="G199" s="30">
        <f t="shared" si="7"/>
        <v>325</v>
      </c>
    </row>
    <row r="200" spans="1:7" s="4" customFormat="1" ht="12.75" customHeight="1">
      <c r="A200" s="12"/>
      <c r="B200" s="13" t="s">
        <v>32</v>
      </c>
      <c r="C200" s="14" t="s">
        <v>33</v>
      </c>
      <c r="D200" s="15">
        <f>'[1]สป1'!Q211</f>
        <v>280</v>
      </c>
      <c r="E200" s="16">
        <f>'[1]สป3'!Q210</f>
        <v>290</v>
      </c>
      <c r="F200" s="16">
        <f>'[1]สป4'!Q215</f>
        <v>275</v>
      </c>
      <c r="G200" s="31">
        <f t="shared" si="7"/>
        <v>281.6666666666667</v>
      </c>
    </row>
    <row r="201" spans="1:7" s="4" customFormat="1" ht="12.75" customHeight="1">
      <c r="A201" s="6"/>
      <c r="B201" s="7" t="s">
        <v>34</v>
      </c>
      <c r="C201" s="8" t="s">
        <v>35</v>
      </c>
      <c r="D201" s="20"/>
      <c r="E201" s="26">
        <f>'[1]สป3'!Q211</f>
        <v>275</v>
      </c>
      <c r="F201" s="26">
        <f>'[1]สป4'!Q216</f>
        <v>280</v>
      </c>
      <c r="G201" s="30">
        <f t="shared" si="7"/>
        <v>277.5</v>
      </c>
    </row>
    <row r="202" spans="1:7" s="4" customFormat="1" ht="12.75" customHeight="1">
      <c r="A202" s="12"/>
      <c r="B202" s="13" t="s">
        <v>36</v>
      </c>
      <c r="C202" s="14" t="s">
        <v>37</v>
      </c>
      <c r="D202" s="15"/>
      <c r="E202" s="16"/>
      <c r="F202" s="16"/>
      <c r="G202" s="31"/>
    </row>
    <row r="203" spans="1:7" s="4" customFormat="1" ht="12.75" customHeight="1">
      <c r="A203" s="48"/>
      <c r="B203" s="49" t="s">
        <v>98</v>
      </c>
      <c r="C203" s="50" t="s">
        <v>99</v>
      </c>
      <c r="D203" s="20"/>
      <c r="E203" s="26"/>
      <c r="F203" s="26"/>
      <c r="G203" s="30"/>
    </row>
  </sheetData>
  <sheetProtection/>
  <mergeCells count="16">
    <mergeCell ref="A1:G1"/>
    <mergeCell ref="A2:G2"/>
    <mergeCell ref="A3:G3"/>
    <mergeCell ref="A4:A6"/>
    <mergeCell ref="B4:B6"/>
    <mergeCell ref="C4:C6"/>
    <mergeCell ref="D4:F4"/>
    <mergeCell ref="G4:G6"/>
    <mergeCell ref="B154:G154"/>
    <mergeCell ref="B179:G179"/>
    <mergeCell ref="A7:G7"/>
    <mergeCell ref="B8:G8"/>
    <mergeCell ref="B25:G25"/>
    <mergeCell ref="B57:G57"/>
    <mergeCell ref="B95:G95"/>
    <mergeCell ref="B125:G1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2019-05-08T04:25:00Z</dcterms:created>
  <dcterms:modified xsi:type="dcterms:W3CDTF">2019-05-08T04:47:02Z</dcterms:modified>
  <cp:category/>
  <cp:version/>
  <cp:contentType/>
  <cp:contentStatus/>
</cp:coreProperties>
</file>