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00" activeTab="0"/>
  </bookViews>
  <sheets>
    <sheet name="เมษ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<sst xmlns="http://schemas.openxmlformats.org/spreadsheetml/2006/main" count="38" uniqueCount="38">
  <si>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การตรวจสอบการบันทึกราคารายสัปดาห์ ของเดือน เมษายน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</si>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</sst>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2"/>
      <name val="Microsoft Sans Serif"/>
      <family val="2"/>
    </font>
    <font>
      <b/>
      <sz val="10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2AAF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/>
    </xf>
    <xf numFmtId="187" fontId="3" fillId="33" borderId="10" xfId="36" applyNumberFormat="1" applyFont="1" applyFill="1" applyBorder="1" applyAlignment="1">
      <alignment horizontal="center"/>
    </xf>
    <xf numFmtId="43" fontId="3" fillId="33" borderId="10" xfId="36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4" borderId="10" xfId="0" applyFont="1" applyFill="1" applyBorder="1" applyAlignment="1">
      <alignment horizontal="right" wrapText="1"/>
    </xf>
    <xf numFmtId="0" fontId="42" fillId="35" borderId="10" xfId="0" applyFont="1" applyFill="1" applyBorder="1" applyAlignment="1">
      <alignment wrapText="1"/>
    </xf>
    <xf numFmtId="0" fontId="42" fillId="35" borderId="10" xfId="0" applyFont="1" applyFill="1" applyBorder="1" applyAlignment="1">
      <alignment horizontal="right"/>
    </xf>
    <xf numFmtId="0" fontId="42" fillId="35" borderId="10" xfId="0" applyFont="1" applyFill="1" applyBorder="1" applyAlignment="1">
      <alignment/>
    </xf>
    <xf numFmtId="43" fontId="42" fillId="35" borderId="10" xfId="36" applyFont="1" applyFill="1" applyBorder="1" applyAlignment="1">
      <alignment horizontal="right"/>
    </xf>
    <xf numFmtId="43" fontId="42" fillId="35" borderId="10" xfId="36" applyFont="1" applyFill="1" applyBorder="1" applyAlignment="1">
      <alignment wrapText="1"/>
    </xf>
    <xf numFmtId="2" fontId="42" fillId="35" borderId="10" xfId="0" applyNumberFormat="1" applyFont="1" applyFill="1" applyBorder="1" applyAlignment="1">
      <alignment horizontal="right"/>
    </xf>
    <xf numFmtId="0" fontId="42" fillId="36" borderId="10" xfId="0" applyFont="1" applyFill="1" applyBorder="1" applyAlignment="1">
      <alignment wrapText="1"/>
    </xf>
    <xf numFmtId="0" fontId="42" fillId="36" borderId="10" xfId="0" applyFont="1" applyFill="1" applyBorder="1" applyAlignment="1">
      <alignment horizontal="right"/>
    </xf>
    <xf numFmtId="0" fontId="42" fillId="36" borderId="10" xfId="0" applyFont="1" applyFill="1" applyBorder="1" applyAlignment="1">
      <alignment/>
    </xf>
    <xf numFmtId="43" fontId="42" fillId="36" borderId="10" xfId="36" applyFont="1" applyFill="1" applyBorder="1" applyAlignment="1">
      <alignment horizontal="right"/>
    </xf>
    <xf numFmtId="43" fontId="42" fillId="36" borderId="10" xfId="36" applyFont="1" applyFill="1" applyBorder="1" applyAlignment="1">
      <alignment wrapText="1"/>
    </xf>
    <xf numFmtId="2" fontId="42" fillId="36" borderId="10" xfId="0" applyNumberFormat="1" applyFont="1" applyFill="1" applyBorder="1" applyAlignment="1">
      <alignment horizontal="right"/>
    </xf>
    <xf numFmtId="43" fontId="42" fillId="0" borderId="10" xfId="36" applyFont="1" applyFill="1" applyBorder="1" applyAlignment="1">
      <alignment horizontal="right"/>
    </xf>
    <xf numFmtId="43" fontId="42" fillId="0" borderId="10" xfId="36" applyFont="1" applyFill="1" applyBorder="1" applyAlignment="1">
      <alignment wrapText="1"/>
    </xf>
    <xf numFmtId="43" fontId="42" fillId="37" borderId="10" xfId="36" applyFont="1" applyFill="1" applyBorder="1" applyAlignment="1">
      <alignment horizontal="right"/>
    </xf>
    <xf numFmtId="0" fontId="42" fillId="35" borderId="0" xfId="0" applyFont="1" applyFill="1" applyBorder="1" applyAlignment="1">
      <alignment wrapText="1"/>
    </xf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/>
    </xf>
    <xf numFmtId="43" fontId="42" fillId="35" borderId="0" xfId="36" applyFont="1" applyFill="1" applyBorder="1" applyAlignment="1">
      <alignment horizontal="right"/>
    </xf>
    <xf numFmtId="43" fontId="42" fillId="35" borderId="0" xfId="36" applyFont="1" applyFill="1" applyBorder="1" applyAlignment="1">
      <alignment wrapText="1"/>
    </xf>
    <xf numFmtId="2" fontId="42" fillId="35" borderId="0" xfId="0" applyNumberFormat="1" applyFont="1" applyFill="1" applyBorder="1" applyAlignment="1">
      <alignment horizontal="right"/>
    </xf>
    <xf numFmtId="0" fontId="42" fillId="35" borderId="11" xfId="0" applyFont="1" applyFill="1" applyBorder="1" applyAlignment="1">
      <alignment wrapText="1"/>
    </xf>
    <xf numFmtId="0" fontId="42" fillId="35" borderId="11" xfId="0" applyFont="1" applyFill="1" applyBorder="1" applyAlignment="1">
      <alignment horizontal="right"/>
    </xf>
    <xf numFmtId="0" fontId="42" fillId="35" borderId="11" xfId="0" applyFont="1" applyFill="1" applyBorder="1" applyAlignment="1">
      <alignment/>
    </xf>
    <xf numFmtId="43" fontId="42" fillId="35" borderId="11" xfId="36" applyFont="1" applyFill="1" applyBorder="1" applyAlignment="1">
      <alignment horizontal="right"/>
    </xf>
    <xf numFmtId="43" fontId="42" fillId="35" borderId="11" xfId="36" applyFont="1" applyFill="1" applyBorder="1" applyAlignment="1">
      <alignment wrapText="1"/>
    </xf>
    <xf numFmtId="2" fontId="42" fillId="35" borderId="11" xfId="0" applyNumberFormat="1" applyFont="1" applyFill="1" applyBorder="1" applyAlignment="1">
      <alignment horizontal="right"/>
    </xf>
    <xf numFmtId="0" fontId="43" fillId="38" borderId="12" xfId="0" applyFont="1" applyFill="1" applyBorder="1" applyAlignment="1">
      <alignment wrapText="1"/>
    </xf>
    <xf numFmtId="0" fontId="43" fillId="38" borderId="13" xfId="0" applyFont="1" applyFill="1" applyBorder="1" applyAlignment="1">
      <alignment wrapText="1"/>
    </xf>
    <xf numFmtId="0" fontId="43" fillId="38" borderId="14" xfId="0" applyFont="1" applyFill="1" applyBorder="1" applyAlignment="1">
      <alignment wrapText="1"/>
    </xf>
    <xf numFmtId="0" fontId="41" fillId="34" borderId="12" xfId="0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2" fillId="0" borderId="15" xfId="0" applyFont="1" applyBorder="1" applyAlignment="1">
      <alignment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43" fontId="3" fillId="33" borderId="12" xfId="36" applyFont="1" applyFill="1" applyBorder="1" applyAlignment="1">
      <alignment horizontal="center"/>
    </xf>
    <xf numFmtId="43" fontId="3" fillId="33" borderId="13" xfId="36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91;&#3634;&#3609;&#3619;&#3634;&#3588;&#3634;&#3648;&#3604;&#3639;&#3629;&#3609;%20&#3648;&#3617;&#3625;&#3634;&#3618;&#3609;%202562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เม.ย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1.9000000000000001</v>
          </cell>
        </row>
        <row r="9">
          <cell r="N9">
            <v>2.5</v>
          </cell>
        </row>
        <row r="10">
          <cell r="N10">
            <v>47.666666666666664</v>
          </cell>
        </row>
        <row r="11">
          <cell r="N11">
            <v>46</v>
          </cell>
        </row>
        <row r="12">
          <cell r="N12">
            <v>19.8</v>
          </cell>
        </row>
        <row r="13">
          <cell r="N13">
            <v>15</v>
          </cell>
        </row>
        <row r="14">
          <cell r="N14">
            <v>47.125</v>
          </cell>
        </row>
        <row r="15">
          <cell r="N15">
            <v>180</v>
          </cell>
        </row>
        <row r="16">
          <cell r="N16">
            <v>75</v>
          </cell>
        </row>
        <row r="17">
          <cell r="N17">
            <v>84</v>
          </cell>
        </row>
        <row r="18">
          <cell r="N18">
            <v>320</v>
          </cell>
        </row>
        <row r="19">
          <cell r="N19">
            <v>300</v>
          </cell>
        </row>
        <row r="20">
          <cell r="N20">
            <v>290</v>
          </cell>
        </row>
        <row r="21">
          <cell r="N21">
            <v>270</v>
          </cell>
        </row>
      </sheetData>
      <sheetData sheetId="4">
        <row r="8">
          <cell r="N8">
            <v>1.8666666666666667</v>
          </cell>
        </row>
        <row r="9">
          <cell r="N9">
            <v>2.1</v>
          </cell>
        </row>
        <row r="10">
          <cell r="N10">
            <v>48.166666666666664</v>
          </cell>
        </row>
        <row r="11">
          <cell r="N11">
            <v>46</v>
          </cell>
        </row>
        <row r="12">
          <cell r="N12">
            <v>19.833333333333332</v>
          </cell>
        </row>
        <row r="13">
          <cell r="N13">
            <v>15</v>
          </cell>
        </row>
        <row r="14">
          <cell r="N14">
            <v>46.75</v>
          </cell>
        </row>
        <row r="15">
          <cell r="N15">
            <v>180</v>
          </cell>
        </row>
        <row r="16">
          <cell r="N16">
            <v>74</v>
          </cell>
        </row>
        <row r="17">
          <cell r="N17">
            <v>90</v>
          </cell>
        </row>
        <row r="18">
          <cell r="N18">
            <v>320</v>
          </cell>
        </row>
        <row r="19">
          <cell r="N19">
            <v>300</v>
          </cell>
        </row>
        <row r="20">
          <cell r="N20">
            <v>290</v>
          </cell>
        </row>
        <row r="21">
          <cell r="N21">
            <v>270</v>
          </cell>
        </row>
      </sheetData>
      <sheetData sheetId="5">
        <row r="8">
          <cell r="N8">
            <v>1.7375</v>
          </cell>
        </row>
        <row r="9">
          <cell r="N9">
            <v>2.3</v>
          </cell>
        </row>
        <row r="10">
          <cell r="N10">
            <v>48.525999999999996</v>
          </cell>
        </row>
        <row r="11">
          <cell r="N11">
            <v>47.625</v>
          </cell>
        </row>
        <row r="12">
          <cell r="N12">
            <v>21.428571428571427</v>
          </cell>
        </row>
        <row r="13">
          <cell r="N13">
            <v>15</v>
          </cell>
        </row>
        <row r="14">
          <cell r="N14">
            <v>47.111111111111114</v>
          </cell>
        </row>
        <row r="15">
          <cell r="N15">
            <v>180</v>
          </cell>
        </row>
        <row r="16">
          <cell r="N16">
            <v>74</v>
          </cell>
        </row>
        <row r="17">
          <cell r="N17">
            <v>92</v>
          </cell>
        </row>
        <row r="18">
          <cell r="N18">
            <v>310</v>
          </cell>
        </row>
        <row r="19">
          <cell r="N19">
            <v>300</v>
          </cell>
        </row>
        <row r="20">
          <cell r="N20">
            <v>280</v>
          </cell>
        </row>
        <row r="21">
          <cell r="N21">
            <v>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3" max="3" width="31.28125" style="0" bestFit="1" customWidth="1"/>
  </cols>
  <sheetData>
    <row r="1" spans="1:7" s="1" customFormat="1" ht="14.25">
      <c r="A1" s="39"/>
      <c r="B1" s="39"/>
      <c r="C1" s="39"/>
      <c r="D1" s="39"/>
      <c r="E1" s="39"/>
      <c r="F1" s="39"/>
      <c r="G1" s="39"/>
    </row>
    <row r="2" spans="1:7" s="1" customFormat="1" ht="17.25" customHeight="1">
      <c r="A2" s="40" t="s">
        <v>0</v>
      </c>
      <c r="B2" s="40"/>
      <c r="C2" s="40"/>
      <c r="D2" s="40"/>
      <c r="E2" s="40"/>
      <c r="F2" s="40"/>
      <c r="G2" s="40"/>
    </row>
    <row r="3" spans="1:7" s="1" customFormat="1" ht="14.25">
      <c r="A3" s="41"/>
      <c r="B3" s="41"/>
      <c r="C3" s="41"/>
      <c r="D3" s="41"/>
      <c r="E3" s="41"/>
      <c r="F3" s="41"/>
      <c r="G3" s="41"/>
    </row>
    <row r="4" spans="1:7" s="1" customFormat="1" ht="14.25">
      <c r="A4" s="42" t="s">
        <v>1</v>
      </c>
      <c r="B4" s="42" t="s">
        <v>2</v>
      </c>
      <c r="C4" s="42" t="s">
        <v>3</v>
      </c>
      <c r="D4" s="45" t="s">
        <v>4</v>
      </c>
      <c r="E4" s="46"/>
      <c r="F4" s="46"/>
      <c r="G4" s="47" t="s">
        <v>5</v>
      </c>
    </row>
    <row r="5" spans="1:7" s="1" customFormat="1" ht="14.25">
      <c r="A5" s="43"/>
      <c r="B5" s="43"/>
      <c r="C5" s="43"/>
      <c r="D5" s="2">
        <v>1</v>
      </c>
      <c r="E5" s="2">
        <v>3</v>
      </c>
      <c r="F5" s="2">
        <v>4</v>
      </c>
      <c r="G5" s="48"/>
    </row>
    <row r="6" spans="1:7" s="1" customFormat="1" ht="14.25">
      <c r="A6" s="44"/>
      <c r="B6" s="44"/>
      <c r="C6" s="44"/>
      <c r="D6" s="3"/>
      <c r="E6" s="3"/>
      <c r="F6" s="3"/>
      <c r="G6" s="49"/>
    </row>
    <row r="7" spans="1:7" s="4" customFormat="1" ht="14.25">
      <c r="A7" s="33" t="s">
        <v>6</v>
      </c>
      <c r="B7" s="34"/>
      <c r="C7" s="34"/>
      <c r="D7" s="34"/>
      <c r="E7" s="34"/>
      <c r="F7" s="34"/>
      <c r="G7" s="35"/>
    </row>
    <row r="8" spans="1:7" s="4" customFormat="1" ht="14.25">
      <c r="A8" s="5">
        <v>690</v>
      </c>
      <c r="B8" s="36" t="s">
        <v>7</v>
      </c>
      <c r="C8" s="37"/>
      <c r="D8" s="37"/>
      <c r="E8" s="37"/>
      <c r="F8" s="37"/>
      <c r="G8" s="38"/>
    </row>
    <row r="9" spans="1:7" s="4" customFormat="1" ht="14.25">
      <c r="A9" s="6"/>
      <c r="B9" s="7" t="s">
        <v>8</v>
      </c>
      <c r="C9" s="8" t="s">
        <v>9</v>
      </c>
      <c r="D9" s="9">
        <f>'[1]สป1'!N8</f>
        <v>1.9000000000000001</v>
      </c>
      <c r="E9" s="10">
        <f>'[1]สป3'!N8</f>
        <v>1.8666666666666667</v>
      </c>
      <c r="F9" s="10">
        <f>'[1]สป4'!N8</f>
        <v>1.7375</v>
      </c>
      <c r="G9" s="11">
        <f aca="true" t="shared" si="0" ref="G9:G22">SUM(D9:F9)/COUNT(D9:F9)</f>
        <v>1.8347222222222221</v>
      </c>
    </row>
    <row r="10" spans="1:7" s="4" customFormat="1" ht="14.25">
      <c r="A10" s="12"/>
      <c r="B10" s="13" t="s">
        <v>10</v>
      </c>
      <c r="C10" s="14" t="s">
        <v>11</v>
      </c>
      <c r="D10" s="15">
        <f>'[1]สป1'!N9</f>
        <v>2.5</v>
      </c>
      <c r="E10" s="16">
        <f>'[1]สป3'!N9</f>
        <v>2.1</v>
      </c>
      <c r="F10" s="16">
        <f>'[1]สป4'!N9</f>
        <v>2.3</v>
      </c>
      <c r="G10" s="17">
        <f t="shared" si="0"/>
        <v>2.3</v>
      </c>
    </row>
    <row r="11" spans="1:7" s="4" customFormat="1" ht="14.25">
      <c r="A11" s="6"/>
      <c r="B11" s="7" t="s">
        <v>12</v>
      </c>
      <c r="C11" s="8" t="s">
        <v>13</v>
      </c>
      <c r="D11" s="9">
        <f>'[1]สป1'!N10</f>
        <v>47.666666666666664</v>
      </c>
      <c r="E11" s="10">
        <f>'[1]สป3'!N10</f>
        <v>48.166666666666664</v>
      </c>
      <c r="F11" s="10">
        <f>'[1]สป4'!N10</f>
        <v>48.525999999999996</v>
      </c>
      <c r="G11" s="11">
        <f t="shared" si="0"/>
        <v>48.11977777777778</v>
      </c>
    </row>
    <row r="12" spans="1:7" s="4" customFormat="1" ht="14.25">
      <c r="A12" s="12"/>
      <c r="B12" s="13" t="s">
        <v>14</v>
      </c>
      <c r="C12" s="14" t="s">
        <v>15</v>
      </c>
      <c r="D12" s="15">
        <f>'[1]สป1'!N11</f>
        <v>46</v>
      </c>
      <c r="E12" s="16">
        <f>'[1]สป3'!N11</f>
        <v>46</v>
      </c>
      <c r="F12" s="16">
        <f>'[1]สป4'!N11</f>
        <v>47.625</v>
      </c>
      <c r="G12" s="17">
        <f t="shared" si="0"/>
        <v>46.541666666666664</v>
      </c>
    </row>
    <row r="13" spans="1:7" s="4" customFormat="1" ht="14.25">
      <c r="A13" s="6"/>
      <c r="B13" s="7" t="s">
        <v>16</v>
      </c>
      <c r="C13" s="8" t="s">
        <v>17</v>
      </c>
      <c r="D13" s="18">
        <f>'[1]สป1'!N12</f>
        <v>19.8</v>
      </c>
      <c r="E13" s="19">
        <f>'[1]สป3'!N12</f>
        <v>19.833333333333332</v>
      </c>
      <c r="F13" s="10">
        <f>'[1]สป4'!N12</f>
        <v>21.428571428571427</v>
      </c>
      <c r="G13" s="11">
        <f t="shared" si="0"/>
        <v>20.35396825396825</v>
      </c>
    </row>
    <row r="14" spans="1:7" s="4" customFormat="1" ht="14.25">
      <c r="A14" s="12"/>
      <c r="B14" s="13" t="s">
        <v>18</v>
      </c>
      <c r="C14" s="14" t="s">
        <v>19</v>
      </c>
      <c r="D14" s="15">
        <f>'[1]สป1'!N13</f>
        <v>15</v>
      </c>
      <c r="E14" s="16">
        <f>'[1]สป3'!N13</f>
        <v>15</v>
      </c>
      <c r="F14" s="16">
        <f>'[1]สป4'!N13</f>
        <v>15</v>
      </c>
      <c r="G14" s="17">
        <f t="shared" si="0"/>
        <v>15</v>
      </c>
    </row>
    <row r="15" spans="1:7" s="4" customFormat="1" ht="14.25">
      <c r="A15" s="6"/>
      <c r="B15" s="7" t="s">
        <v>20</v>
      </c>
      <c r="C15" s="8" t="s">
        <v>21</v>
      </c>
      <c r="D15" s="20">
        <f>'[1]สป1'!N14</f>
        <v>47.125</v>
      </c>
      <c r="E15" s="10">
        <f>'[1]สป3'!N14</f>
        <v>46.75</v>
      </c>
      <c r="F15" s="10">
        <f>'[1]สป4'!N14</f>
        <v>47.111111111111114</v>
      </c>
      <c r="G15" s="11">
        <f t="shared" si="0"/>
        <v>46.995370370370374</v>
      </c>
    </row>
    <row r="16" spans="1:7" s="4" customFormat="1" ht="14.25">
      <c r="A16" s="12"/>
      <c r="B16" s="13" t="s">
        <v>22</v>
      </c>
      <c r="C16" s="14" t="s">
        <v>23</v>
      </c>
      <c r="D16" s="15">
        <f>'[1]สป1'!N15</f>
        <v>180</v>
      </c>
      <c r="E16" s="16">
        <f>'[1]สป3'!N15</f>
        <v>180</v>
      </c>
      <c r="F16" s="16">
        <f>'[1]สป4'!N15</f>
        <v>180</v>
      </c>
      <c r="G16" s="17">
        <f t="shared" si="0"/>
        <v>180</v>
      </c>
    </row>
    <row r="17" spans="1:7" s="4" customFormat="1" ht="14.25">
      <c r="A17" s="6"/>
      <c r="B17" s="7" t="s">
        <v>24</v>
      </c>
      <c r="C17" s="8" t="s">
        <v>25</v>
      </c>
      <c r="D17" s="9">
        <f>'[1]สป1'!N16</f>
        <v>75</v>
      </c>
      <c r="E17" s="10">
        <f>'[1]สป3'!N16</f>
        <v>74</v>
      </c>
      <c r="F17" s="10">
        <f>'[1]สป4'!N16</f>
        <v>74</v>
      </c>
      <c r="G17" s="11">
        <f t="shared" si="0"/>
        <v>74.33333333333333</v>
      </c>
    </row>
    <row r="18" spans="1:7" s="4" customFormat="1" ht="14.25">
      <c r="A18" s="12"/>
      <c r="B18" s="13" t="s">
        <v>26</v>
      </c>
      <c r="C18" s="14" t="s">
        <v>27</v>
      </c>
      <c r="D18" s="15">
        <f>'[1]สป1'!N17</f>
        <v>84</v>
      </c>
      <c r="E18" s="16">
        <f>'[1]สป3'!N17</f>
        <v>90</v>
      </c>
      <c r="F18" s="16">
        <f>'[1]สป4'!N17</f>
        <v>92</v>
      </c>
      <c r="G18" s="17">
        <f t="shared" si="0"/>
        <v>88.66666666666667</v>
      </c>
    </row>
    <row r="19" spans="1:7" s="4" customFormat="1" ht="14.25">
      <c r="A19" s="6"/>
      <c r="B19" s="7" t="s">
        <v>28</v>
      </c>
      <c r="C19" s="8" t="s">
        <v>29</v>
      </c>
      <c r="D19" s="9">
        <f>'[1]สป1'!N18</f>
        <v>320</v>
      </c>
      <c r="E19" s="10">
        <f>'[1]สป3'!N18</f>
        <v>320</v>
      </c>
      <c r="F19" s="10">
        <f>'[1]สป4'!N18</f>
        <v>310</v>
      </c>
      <c r="G19" s="11">
        <f t="shared" si="0"/>
        <v>316.6666666666667</v>
      </c>
    </row>
    <row r="20" spans="1:7" s="4" customFormat="1" ht="14.25">
      <c r="A20" s="12"/>
      <c r="B20" s="13" t="s">
        <v>30</v>
      </c>
      <c r="C20" s="14" t="s">
        <v>31</v>
      </c>
      <c r="D20" s="15">
        <f>'[1]สป1'!N19</f>
        <v>300</v>
      </c>
      <c r="E20" s="16">
        <f>'[1]สป3'!N19</f>
        <v>300</v>
      </c>
      <c r="F20" s="16">
        <f>'[1]สป4'!N19</f>
        <v>300</v>
      </c>
      <c r="G20" s="17">
        <f t="shared" si="0"/>
        <v>300</v>
      </c>
    </row>
    <row r="21" spans="1:7" s="4" customFormat="1" ht="14.25">
      <c r="A21" s="6"/>
      <c r="B21" s="7" t="s">
        <v>32</v>
      </c>
      <c r="C21" s="8" t="s">
        <v>33</v>
      </c>
      <c r="D21" s="9">
        <f>'[1]สป1'!N20</f>
        <v>290</v>
      </c>
      <c r="E21" s="10">
        <f>'[1]สป3'!N20</f>
        <v>290</v>
      </c>
      <c r="F21" s="10">
        <f>'[1]สป4'!N20</f>
        <v>280</v>
      </c>
      <c r="G21" s="11">
        <f t="shared" si="0"/>
        <v>286.6666666666667</v>
      </c>
    </row>
    <row r="22" spans="1:7" s="4" customFormat="1" ht="14.25">
      <c r="A22" s="12"/>
      <c r="B22" s="13" t="s">
        <v>34</v>
      </c>
      <c r="C22" s="14" t="s">
        <v>35</v>
      </c>
      <c r="D22" s="15">
        <f>'[1]สป1'!N21</f>
        <v>270</v>
      </c>
      <c r="E22" s="16">
        <f>'[1]สป3'!N21</f>
        <v>270</v>
      </c>
      <c r="F22" s="16">
        <f>'[1]สป4'!N21</f>
        <v>240</v>
      </c>
      <c r="G22" s="17">
        <f t="shared" si="0"/>
        <v>260</v>
      </c>
    </row>
    <row r="23" spans="1:7" s="4" customFormat="1" ht="14.25">
      <c r="A23" s="27"/>
      <c r="B23" s="28" t="s">
        <v>36</v>
      </c>
      <c r="C23" s="29" t="s">
        <v>37</v>
      </c>
      <c r="D23" s="30"/>
      <c r="E23" s="31"/>
      <c r="F23" s="31"/>
      <c r="G23" s="32"/>
    </row>
    <row r="24" spans="1:7" s="4" customFormat="1" ht="14.25">
      <c r="A24" s="21"/>
      <c r="B24" s="22"/>
      <c r="C24" s="23"/>
      <c r="D24" s="24"/>
      <c r="E24" s="24"/>
      <c r="F24" s="25"/>
      <c r="G24" s="26"/>
    </row>
  </sheetData>
  <sheetProtection/>
  <mergeCells count="10">
    <mergeCell ref="A7:G7"/>
    <mergeCell ref="B8:G8"/>
    <mergeCell ref="A1:G1"/>
    <mergeCell ref="A2:G2"/>
    <mergeCell ref="A3:G3"/>
    <mergeCell ref="A4:A6"/>
    <mergeCell ref="B4:B6"/>
    <mergeCell ref="C4:C6"/>
    <mergeCell ref="D4:F4"/>
    <mergeCell ref="G4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2019-05-08T04:25:00Z</dcterms:created>
  <dcterms:modified xsi:type="dcterms:W3CDTF">2019-05-08T04:50:24Z</dcterms:modified>
  <cp:category/>
  <cp:version/>
  <cp:contentType/>
  <cp:contentStatus/>
</cp:coreProperties>
</file>