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พฤษภ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<sst xmlns="http://schemas.openxmlformats.org/spreadsheetml/2006/main" count="39" uniqueCount="39">
  <si>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การตรวจสอบการบันทึกราคารายสัปดาห์ ของเดือน พฤษภาคม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</si>
  <si>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</si>
  <si>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</si>
  <si>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</si>
  <si>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</si>
  <si>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</si>
  <si>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หมายเหตุ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</si>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</sst>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2AAF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4" borderId="10" xfId="0" applyFont="1" applyFill="1" applyBorder="1" applyAlignment="1">
      <alignment horizontal="right" wrapText="1"/>
    </xf>
    <xf numFmtId="0" fontId="4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43" fontId="42" fillId="35" borderId="10" xfId="36" applyFont="1" applyFill="1" applyBorder="1" applyAlignment="1">
      <alignment horizontal="right"/>
    </xf>
    <xf numFmtId="43" fontId="42" fillId="35" borderId="10" xfId="36" applyFont="1" applyFill="1" applyBorder="1" applyAlignment="1">
      <alignment wrapText="1"/>
    </xf>
    <xf numFmtId="2" fontId="42" fillId="35" borderId="10" xfId="0" applyNumberFormat="1" applyFont="1" applyFill="1" applyBorder="1" applyAlignment="1">
      <alignment horizontal="right"/>
    </xf>
    <xf numFmtId="0" fontId="42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horizontal="right"/>
    </xf>
    <xf numFmtId="0" fontId="42" fillId="36" borderId="10" xfId="0" applyFont="1" applyFill="1" applyBorder="1" applyAlignment="1">
      <alignment/>
    </xf>
    <xf numFmtId="43" fontId="42" fillId="0" borderId="10" xfId="36" applyFont="1" applyBorder="1" applyAlignment="1">
      <alignment horizontal="right"/>
    </xf>
    <xf numFmtId="43" fontId="42" fillId="0" borderId="10" xfId="36" applyFont="1" applyBorder="1" applyAlignment="1">
      <alignment wrapText="1"/>
    </xf>
    <xf numFmtId="0" fontId="43" fillId="37" borderId="12" xfId="0" applyFont="1" applyFill="1" applyBorder="1" applyAlignment="1">
      <alignment wrapText="1"/>
    </xf>
    <xf numFmtId="0" fontId="43" fillId="37" borderId="13" xfId="0" applyFont="1" applyFill="1" applyBorder="1" applyAlignment="1">
      <alignment wrapText="1"/>
    </xf>
    <xf numFmtId="0" fontId="43" fillId="37" borderId="14" xfId="0" applyFont="1" applyFill="1" applyBorder="1" applyAlignment="1">
      <alignment wrapText="1"/>
    </xf>
    <xf numFmtId="0" fontId="41" fillId="34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2" fillId="0" borderId="15" xfId="0" applyFont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/>
    </xf>
    <xf numFmtId="43" fontId="3" fillId="33" borderId="13" xfId="36" applyFont="1" applyFill="1" applyBorder="1" applyAlignment="1">
      <alignment horizontal="center"/>
    </xf>
    <xf numFmtId="43" fontId="3" fillId="33" borderId="14" xfId="36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5.&#3614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1.7166666666666666</v>
          </cell>
        </row>
        <row r="9">
          <cell r="N9">
            <v>2.3</v>
          </cell>
        </row>
        <row r="10">
          <cell r="N10">
            <v>48.75</v>
          </cell>
        </row>
        <row r="11">
          <cell r="N11">
            <v>47.8</v>
          </cell>
        </row>
        <row r="12">
          <cell r="N12">
            <v>21.428571428571427</v>
          </cell>
        </row>
        <row r="13">
          <cell r="N13">
            <v>15</v>
          </cell>
        </row>
        <row r="14">
          <cell r="N14">
            <v>48</v>
          </cell>
        </row>
        <row r="15">
          <cell r="N15">
            <v>180</v>
          </cell>
        </row>
        <row r="16">
          <cell r="N16">
            <v>72</v>
          </cell>
        </row>
        <row r="17">
          <cell r="N17">
            <v>88.33333333333333</v>
          </cell>
        </row>
        <row r="18">
          <cell r="N18">
            <v>310</v>
          </cell>
        </row>
        <row r="19">
          <cell r="N19">
            <v>300</v>
          </cell>
        </row>
        <row r="20">
          <cell r="N20">
            <v>280</v>
          </cell>
        </row>
        <row r="21">
          <cell r="N21">
            <v>240</v>
          </cell>
        </row>
        <row r="22">
          <cell r="N22">
            <v>220</v>
          </cell>
        </row>
      </sheetData>
      <sheetData sheetId="3">
        <row r="8">
          <cell r="N8">
            <v>1.741666666666667</v>
          </cell>
        </row>
        <row r="9">
          <cell r="N9">
            <v>2.1</v>
          </cell>
        </row>
        <row r="10">
          <cell r="N10">
            <v>48.5</v>
          </cell>
        </row>
        <row r="11">
          <cell r="N11">
            <v>47</v>
          </cell>
        </row>
        <row r="12">
          <cell r="N12">
            <v>22</v>
          </cell>
        </row>
        <row r="13">
          <cell r="N13">
            <v>18.75</v>
          </cell>
        </row>
        <row r="14">
          <cell r="N14">
            <v>47.75</v>
          </cell>
        </row>
        <row r="15">
          <cell r="N15">
            <v>180</v>
          </cell>
        </row>
        <row r="16">
          <cell r="N16">
            <v>75</v>
          </cell>
        </row>
        <row r="17">
          <cell r="N17">
            <v>80</v>
          </cell>
        </row>
        <row r="18">
          <cell r="N18">
            <v>330</v>
          </cell>
        </row>
        <row r="19">
          <cell r="N19">
            <v>320</v>
          </cell>
        </row>
        <row r="20">
          <cell r="N20">
            <v>300</v>
          </cell>
        </row>
        <row r="21">
          <cell r="N21">
            <v>260</v>
          </cell>
        </row>
        <row r="22">
          <cell r="N22">
            <v>240</v>
          </cell>
        </row>
      </sheetData>
      <sheetData sheetId="4">
        <row r="8">
          <cell r="N8">
            <v>1.6749999999999998</v>
          </cell>
        </row>
        <row r="9">
          <cell r="N9">
            <v>2</v>
          </cell>
        </row>
        <row r="10">
          <cell r="N10">
            <v>48.666666666666664</v>
          </cell>
        </row>
        <row r="11">
          <cell r="N11">
            <v>47</v>
          </cell>
        </row>
        <row r="12">
          <cell r="N12">
            <v>23</v>
          </cell>
        </row>
        <row r="13">
          <cell r="N13">
            <v>20.333333333333332</v>
          </cell>
        </row>
        <row r="14">
          <cell r="N14">
            <v>47.625</v>
          </cell>
        </row>
        <row r="15">
          <cell r="N15">
            <v>180</v>
          </cell>
        </row>
        <row r="16">
          <cell r="N16">
            <v>80</v>
          </cell>
        </row>
        <row r="17">
          <cell r="N17">
            <v>90</v>
          </cell>
        </row>
        <row r="18">
          <cell r="N18">
            <v>310</v>
          </cell>
        </row>
        <row r="19">
          <cell r="N19">
            <v>300</v>
          </cell>
        </row>
        <row r="20">
          <cell r="N20">
            <v>280</v>
          </cell>
        </row>
        <row r="21">
          <cell r="N21">
            <v>250</v>
          </cell>
        </row>
        <row r="22">
          <cell r="N22">
            <v>230</v>
          </cell>
        </row>
      </sheetData>
      <sheetData sheetId="5">
        <row r="8">
          <cell r="N8">
            <v>1.85</v>
          </cell>
        </row>
        <row r="9">
          <cell r="N9">
            <v>2</v>
          </cell>
        </row>
        <row r="10">
          <cell r="N10">
            <v>49.333333333333336</v>
          </cell>
        </row>
        <row r="11">
          <cell r="N11">
            <v>47</v>
          </cell>
        </row>
        <row r="12">
          <cell r="N12">
            <v>23</v>
          </cell>
        </row>
        <row r="13">
          <cell r="N13">
            <v>19</v>
          </cell>
        </row>
        <row r="14">
          <cell r="N14">
            <v>48.125</v>
          </cell>
        </row>
        <row r="15">
          <cell r="N15">
            <v>180</v>
          </cell>
        </row>
        <row r="16">
          <cell r="N16">
            <v>80</v>
          </cell>
        </row>
        <row r="17">
          <cell r="N17">
            <v>90</v>
          </cell>
        </row>
        <row r="18">
          <cell r="N18">
            <v>310</v>
          </cell>
        </row>
        <row r="19">
          <cell r="N19">
            <v>300</v>
          </cell>
        </row>
        <row r="20">
          <cell r="N20">
            <v>280</v>
          </cell>
        </row>
        <row r="21">
          <cell r="N21">
            <v>240</v>
          </cell>
        </row>
        <row r="22">
          <cell r="N22">
            <v>220</v>
          </cell>
        </row>
      </sheetData>
      <sheetData sheetId="6">
        <row r="8">
          <cell r="N8">
            <v>2.13125</v>
          </cell>
        </row>
        <row r="9">
          <cell r="N9">
            <v>2.1</v>
          </cell>
        </row>
        <row r="10">
          <cell r="N10">
            <v>48.75</v>
          </cell>
        </row>
        <row r="11">
          <cell r="N11">
            <v>49</v>
          </cell>
        </row>
        <row r="12">
          <cell r="N12">
            <v>22.333333333333332</v>
          </cell>
        </row>
        <row r="13">
          <cell r="N13">
            <v>19</v>
          </cell>
        </row>
        <row r="14">
          <cell r="N14">
            <v>48.285714285714285</v>
          </cell>
        </row>
        <row r="15">
          <cell r="N15">
            <v>180</v>
          </cell>
        </row>
        <row r="16">
          <cell r="N16">
            <v>79</v>
          </cell>
        </row>
        <row r="17">
          <cell r="N17">
            <v>100</v>
          </cell>
        </row>
        <row r="18">
          <cell r="N18">
            <v>316</v>
          </cell>
        </row>
        <row r="19">
          <cell r="N19">
            <v>300</v>
          </cell>
        </row>
        <row r="20">
          <cell r="N20">
            <v>283</v>
          </cell>
        </row>
        <row r="21">
          <cell r="N21">
            <v>266</v>
          </cell>
        </row>
        <row r="22">
          <cell r="N22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4">
      <selection activeCell="D33" sqref="D33"/>
    </sheetView>
  </sheetViews>
  <sheetFormatPr defaultColWidth="9.140625" defaultRowHeight="15"/>
  <cols>
    <col min="3" max="3" width="31.28125" style="0" bestFit="1" customWidth="1"/>
  </cols>
  <sheetData>
    <row r="1" spans="1:10" s="1" customFormat="1" ht="14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17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14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s="1" customFormat="1" ht="14.25">
      <c r="A4" s="27" t="s">
        <v>1</v>
      </c>
      <c r="B4" s="27" t="s">
        <v>2</v>
      </c>
      <c r="C4" s="27" t="s">
        <v>3</v>
      </c>
      <c r="D4" s="30" t="s">
        <v>4</v>
      </c>
      <c r="E4" s="31"/>
      <c r="F4" s="31"/>
      <c r="G4" s="31"/>
      <c r="H4" s="32"/>
      <c r="I4" s="33" t="s">
        <v>5</v>
      </c>
      <c r="J4" s="33" t="s">
        <v>6</v>
      </c>
    </row>
    <row r="5" spans="1:10" s="1" customFormat="1" ht="14.25">
      <c r="A5" s="28"/>
      <c r="B5" s="28"/>
      <c r="C5" s="28"/>
      <c r="D5" s="2">
        <v>1</v>
      </c>
      <c r="E5" s="2">
        <v>2</v>
      </c>
      <c r="F5" s="2">
        <v>3</v>
      </c>
      <c r="G5" s="2">
        <v>4</v>
      </c>
      <c r="H5" s="2">
        <v>5</v>
      </c>
      <c r="I5" s="34"/>
      <c r="J5" s="34"/>
    </row>
    <row r="6" spans="1:10" s="1" customFormat="1" ht="14.25">
      <c r="A6" s="29"/>
      <c r="B6" s="29"/>
      <c r="C6" s="29"/>
      <c r="D6" s="3"/>
      <c r="E6" s="3"/>
      <c r="F6" s="3"/>
      <c r="G6" s="3"/>
      <c r="H6" s="4"/>
      <c r="I6" s="35"/>
      <c r="J6" s="35"/>
    </row>
    <row r="7" spans="1:10" s="5" customFormat="1" ht="14.25">
      <c r="A7" s="18" t="s">
        <v>7</v>
      </c>
      <c r="B7" s="19"/>
      <c r="C7" s="19"/>
      <c r="D7" s="19"/>
      <c r="E7" s="19"/>
      <c r="F7" s="19"/>
      <c r="G7" s="19"/>
      <c r="H7" s="19"/>
      <c r="I7" s="19"/>
      <c r="J7" s="20"/>
    </row>
    <row r="8" spans="1:10" s="5" customFormat="1" ht="14.25">
      <c r="A8" s="6">
        <v>690</v>
      </c>
      <c r="B8" s="21" t="s">
        <v>8</v>
      </c>
      <c r="C8" s="22"/>
      <c r="D8" s="22"/>
      <c r="E8" s="22"/>
      <c r="F8" s="22"/>
      <c r="G8" s="22"/>
      <c r="H8" s="22"/>
      <c r="I8" s="22"/>
      <c r="J8" s="23"/>
    </row>
    <row r="9" spans="1:10" s="5" customFormat="1" ht="14.25">
      <c r="A9" s="7"/>
      <c r="B9" s="8" t="s">
        <v>9</v>
      </c>
      <c r="C9" s="9" t="s">
        <v>10</v>
      </c>
      <c r="D9" s="10">
        <f>'[1]สป1'!N8</f>
        <v>1.7166666666666666</v>
      </c>
      <c r="E9" s="10">
        <f>'[1]สป2'!N8</f>
        <v>1.741666666666667</v>
      </c>
      <c r="F9" s="11">
        <f>'[1]สป3'!N8</f>
        <v>1.6749999999999998</v>
      </c>
      <c r="G9" s="11">
        <f>'[1]สป4'!N8</f>
        <v>1.85</v>
      </c>
      <c r="H9" s="11">
        <f>'[1]สป5'!N8</f>
        <v>2.13125</v>
      </c>
      <c r="I9" s="12">
        <f>SUM(D9:H9)/COUNT(D9:H9)</f>
        <v>1.8229166666666665</v>
      </c>
      <c r="J9" s="12"/>
    </row>
    <row r="10" spans="1:10" s="5" customFormat="1" ht="14.25">
      <c r="A10" s="13"/>
      <c r="B10" s="14" t="s">
        <v>11</v>
      </c>
      <c r="C10" s="15" t="s">
        <v>12</v>
      </c>
      <c r="D10" s="16">
        <f>'[1]สป1'!N9</f>
        <v>2.3</v>
      </c>
      <c r="E10" s="16">
        <f>'[1]สป2'!N9</f>
        <v>2.1</v>
      </c>
      <c r="F10" s="17">
        <f>'[1]สป3'!N9</f>
        <v>2</v>
      </c>
      <c r="G10" s="11">
        <f>'[1]สป4'!N9</f>
        <v>2</v>
      </c>
      <c r="H10" s="11">
        <f>'[1]สป5'!N9</f>
        <v>2.1</v>
      </c>
      <c r="I10" s="12">
        <f>SUM(D10:H10)/COUNT(D10:H10)</f>
        <v>2.1</v>
      </c>
      <c r="J10" s="12"/>
    </row>
    <row r="11" spans="1:10" s="5" customFormat="1" ht="14.25">
      <c r="A11" s="7"/>
      <c r="B11" s="8" t="s">
        <v>13</v>
      </c>
      <c r="C11" s="9" t="s">
        <v>14</v>
      </c>
      <c r="D11" s="10">
        <f>'[1]สป1'!N10</f>
        <v>48.75</v>
      </c>
      <c r="E11" s="10">
        <f>'[1]สป2'!N10</f>
        <v>48.5</v>
      </c>
      <c r="F11" s="11">
        <f>'[1]สป3'!N10</f>
        <v>48.666666666666664</v>
      </c>
      <c r="G11" s="11">
        <f>'[1]สป4'!N10</f>
        <v>49.333333333333336</v>
      </c>
      <c r="H11" s="11">
        <f>'[1]สป5'!N10</f>
        <v>48.75</v>
      </c>
      <c r="I11" s="12">
        <f>SUM(D11:H11)/COUNT(D11:H11)</f>
        <v>48.8</v>
      </c>
      <c r="J11" s="12"/>
    </row>
    <row r="12" spans="1:10" s="5" customFormat="1" ht="14.25">
      <c r="A12" s="13"/>
      <c r="B12" s="14" t="s">
        <v>15</v>
      </c>
      <c r="C12" s="15" t="s">
        <v>16</v>
      </c>
      <c r="D12" s="10">
        <f>'[1]สป1'!N11</f>
        <v>47.8</v>
      </c>
      <c r="E12" s="10">
        <f>'[1]สป2'!N11</f>
        <v>47</v>
      </c>
      <c r="F12" s="11">
        <f>'[1]สป3'!N11</f>
        <v>47</v>
      </c>
      <c r="G12" s="11">
        <f>'[1]สป4'!N11</f>
        <v>47</v>
      </c>
      <c r="H12" s="11">
        <f>'[1]สป5'!N11</f>
        <v>49</v>
      </c>
      <c r="I12" s="12">
        <f>SUM(D12:H12)/COUNT(D12:H12)</f>
        <v>47.56</v>
      </c>
      <c r="J12" s="12"/>
    </row>
    <row r="13" spans="1:10" s="5" customFormat="1" ht="14.25">
      <c r="A13" s="7"/>
      <c r="B13" s="8" t="s">
        <v>17</v>
      </c>
      <c r="C13" s="9" t="s">
        <v>18</v>
      </c>
      <c r="D13" s="16">
        <f>'[1]สป1'!N12</f>
        <v>21.428571428571427</v>
      </c>
      <c r="E13" s="16">
        <f>'[1]สป2'!N12</f>
        <v>22</v>
      </c>
      <c r="F13" s="17">
        <f>'[1]สป3'!N12</f>
        <v>23</v>
      </c>
      <c r="G13" s="11">
        <f>'[1]สป4'!N12</f>
        <v>23</v>
      </c>
      <c r="H13" s="11">
        <f>'[1]สป5'!N12</f>
        <v>22.333333333333332</v>
      </c>
      <c r="I13" s="12">
        <f>SUM(D13:H13)/COUNT(D13:H13)</f>
        <v>22.35238095238095</v>
      </c>
      <c r="J13" s="12"/>
    </row>
    <row r="14" spans="1:10" s="5" customFormat="1" ht="14.25">
      <c r="A14" s="13"/>
      <c r="B14" s="14" t="s">
        <v>19</v>
      </c>
      <c r="C14" s="15" t="s">
        <v>20</v>
      </c>
      <c r="D14" s="16">
        <f>'[1]สป1'!N13</f>
        <v>15</v>
      </c>
      <c r="E14" s="16">
        <f>'[1]สป2'!N13</f>
        <v>18.75</v>
      </c>
      <c r="F14" s="17">
        <f>'[1]สป3'!N13</f>
        <v>20.333333333333332</v>
      </c>
      <c r="G14" s="11">
        <f>'[1]สป4'!N13</f>
        <v>19</v>
      </c>
      <c r="H14" s="11">
        <f>'[1]สป5'!N13</f>
        <v>19</v>
      </c>
      <c r="I14" s="12">
        <f>SUM(D14:H14)/COUNT(D14:H14)</f>
        <v>18.416666666666664</v>
      </c>
      <c r="J14" s="12"/>
    </row>
    <row r="15" spans="1:10" s="5" customFormat="1" ht="14.25">
      <c r="A15" s="7"/>
      <c r="B15" s="8" t="s">
        <v>21</v>
      </c>
      <c r="C15" s="9" t="s">
        <v>22</v>
      </c>
      <c r="D15" s="10">
        <f>'[1]สป1'!N14</f>
        <v>48</v>
      </c>
      <c r="E15" s="10">
        <f>'[1]สป2'!N14</f>
        <v>47.75</v>
      </c>
      <c r="F15" s="11">
        <f>'[1]สป3'!N14</f>
        <v>47.625</v>
      </c>
      <c r="G15" s="11">
        <f>'[1]สป4'!N14</f>
        <v>48.125</v>
      </c>
      <c r="H15" s="11">
        <f>'[1]สป5'!N14</f>
        <v>48.285714285714285</v>
      </c>
      <c r="I15" s="12">
        <f>SUM(D15:H15)/COUNT(D15:H15)</f>
        <v>47.957142857142856</v>
      </c>
      <c r="J15" s="12"/>
    </row>
    <row r="16" spans="1:10" s="5" customFormat="1" ht="14.25">
      <c r="A16" s="13"/>
      <c r="B16" s="14" t="s">
        <v>23</v>
      </c>
      <c r="C16" s="15" t="s">
        <v>24</v>
      </c>
      <c r="D16" s="10">
        <f>'[1]สป1'!N15</f>
        <v>180</v>
      </c>
      <c r="E16" s="10">
        <f>'[1]สป2'!N15</f>
        <v>180</v>
      </c>
      <c r="F16" s="11">
        <f>'[1]สป3'!N15</f>
        <v>180</v>
      </c>
      <c r="G16" s="11">
        <f>'[1]สป4'!N15</f>
        <v>180</v>
      </c>
      <c r="H16" s="11">
        <f>'[1]สป5'!N15</f>
        <v>180</v>
      </c>
      <c r="I16" s="12">
        <f>SUM(D16:H16)/COUNT(D16:H16)</f>
        <v>180</v>
      </c>
      <c r="J16" s="12"/>
    </row>
    <row r="17" spans="1:10" s="5" customFormat="1" ht="14.25">
      <c r="A17" s="7"/>
      <c r="B17" s="8" t="s">
        <v>25</v>
      </c>
      <c r="C17" s="9" t="s">
        <v>26</v>
      </c>
      <c r="D17" s="10">
        <f>'[1]สป1'!N16</f>
        <v>72</v>
      </c>
      <c r="E17" s="10">
        <f>'[1]สป2'!N16</f>
        <v>75</v>
      </c>
      <c r="F17" s="11">
        <f>'[1]สป3'!N16</f>
        <v>80</v>
      </c>
      <c r="G17" s="11">
        <f>'[1]สป4'!N16</f>
        <v>80</v>
      </c>
      <c r="H17" s="11">
        <f>'[1]สป5'!N16</f>
        <v>79</v>
      </c>
      <c r="I17" s="12">
        <f>SUM(D17:H17)/COUNT(D17:H17)</f>
        <v>77.2</v>
      </c>
      <c r="J17" s="12"/>
    </row>
    <row r="18" spans="1:10" s="5" customFormat="1" ht="14.25">
      <c r="A18" s="13"/>
      <c r="B18" s="14" t="s">
        <v>27</v>
      </c>
      <c r="C18" s="15" t="s">
        <v>28</v>
      </c>
      <c r="D18" s="10">
        <f>'[1]สป1'!N17</f>
        <v>88.33333333333333</v>
      </c>
      <c r="E18" s="10">
        <f>'[1]สป2'!N17</f>
        <v>80</v>
      </c>
      <c r="F18" s="11">
        <f>'[1]สป3'!N17</f>
        <v>90</v>
      </c>
      <c r="G18" s="11">
        <f>'[1]สป4'!N17</f>
        <v>90</v>
      </c>
      <c r="H18" s="11">
        <f>'[1]สป5'!N17</f>
        <v>100</v>
      </c>
      <c r="I18" s="12">
        <f>SUM(D18:H18)/COUNT(D18:H18)</f>
        <v>89.66666666666666</v>
      </c>
      <c r="J18" s="12"/>
    </row>
    <row r="19" spans="1:10" s="5" customFormat="1" ht="14.25">
      <c r="A19" s="7"/>
      <c r="B19" s="8" t="s">
        <v>29</v>
      </c>
      <c r="C19" s="9" t="s">
        <v>30</v>
      </c>
      <c r="D19" s="10">
        <f>'[1]สป1'!N18</f>
        <v>310</v>
      </c>
      <c r="E19" s="10">
        <f>'[1]สป2'!N18</f>
        <v>330</v>
      </c>
      <c r="F19" s="11">
        <f>'[1]สป3'!N18</f>
        <v>310</v>
      </c>
      <c r="G19" s="11">
        <f>'[1]สป4'!N18</f>
        <v>310</v>
      </c>
      <c r="H19" s="11">
        <f>'[1]สป5'!N18</f>
        <v>316</v>
      </c>
      <c r="I19" s="12">
        <f>SUM(D19:H19)/COUNT(D19:H19)</f>
        <v>315.2</v>
      </c>
      <c r="J19" s="12"/>
    </row>
    <row r="20" spans="1:10" s="5" customFormat="1" ht="14.25">
      <c r="A20" s="13"/>
      <c r="B20" s="14" t="s">
        <v>31</v>
      </c>
      <c r="C20" s="15" t="s">
        <v>32</v>
      </c>
      <c r="D20" s="10">
        <f>'[1]สป1'!N19</f>
        <v>300</v>
      </c>
      <c r="E20" s="10">
        <f>'[1]สป2'!N19</f>
        <v>320</v>
      </c>
      <c r="F20" s="11">
        <f>'[1]สป3'!N19</f>
        <v>300</v>
      </c>
      <c r="G20" s="11">
        <f>'[1]สป4'!N19</f>
        <v>300</v>
      </c>
      <c r="H20" s="11">
        <f>'[1]สป5'!N19</f>
        <v>300</v>
      </c>
      <c r="I20" s="12">
        <f>SUM(D20:H20)/COUNT(D20:H20)</f>
        <v>304</v>
      </c>
      <c r="J20" s="12"/>
    </row>
    <row r="21" spans="1:10" s="5" customFormat="1" ht="14.25">
      <c r="A21" s="7"/>
      <c r="B21" s="8" t="s">
        <v>33</v>
      </c>
      <c r="C21" s="9" t="s">
        <v>34</v>
      </c>
      <c r="D21" s="10">
        <f>'[1]สป1'!N20</f>
        <v>280</v>
      </c>
      <c r="E21" s="10">
        <f>'[1]สป2'!N20</f>
        <v>300</v>
      </c>
      <c r="F21" s="11">
        <f>'[1]สป3'!N20</f>
        <v>280</v>
      </c>
      <c r="G21" s="11">
        <f>'[1]สป4'!N20</f>
        <v>280</v>
      </c>
      <c r="H21" s="11">
        <f>'[1]สป5'!N20</f>
        <v>283</v>
      </c>
      <c r="I21" s="12">
        <f>SUM(D21:H21)/COUNT(D21:H21)</f>
        <v>284.6</v>
      </c>
      <c r="J21" s="12"/>
    </row>
    <row r="22" spans="1:10" s="5" customFormat="1" ht="14.25">
      <c r="A22" s="13"/>
      <c r="B22" s="14" t="s">
        <v>35</v>
      </c>
      <c r="C22" s="15" t="s">
        <v>36</v>
      </c>
      <c r="D22" s="10">
        <f>'[1]สป1'!N21</f>
        <v>240</v>
      </c>
      <c r="E22" s="10">
        <f>'[1]สป2'!N21</f>
        <v>260</v>
      </c>
      <c r="F22" s="11">
        <f>'[1]สป3'!N21</f>
        <v>250</v>
      </c>
      <c r="G22" s="11">
        <f>'[1]สป4'!N21</f>
        <v>240</v>
      </c>
      <c r="H22" s="11">
        <f>'[1]สป5'!N21</f>
        <v>266</v>
      </c>
      <c r="I22" s="12">
        <f>SUM(D22:H22)/COUNT(D22:H22)</f>
        <v>251.2</v>
      </c>
      <c r="J22" s="12"/>
    </row>
    <row r="23" spans="1:10" s="5" customFormat="1" ht="14.25">
      <c r="A23" s="7"/>
      <c r="B23" s="8" t="s">
        <v>37</v>
      </c>
      <c r="C23" s="9" t="s">
        <v>38</v>
      </c>
      <c r="D23" s="10">
        <f>'[1]สป1'!N22</f>
        <v>220</v>
      </c>
      <c r="E23" s="10">
        <f>'[1]สป2'!N22</f>
        <v>240</v>
      </c>
      <c r="F23" s="11">
        <f>'[1]สป3'!N22</f>
        <v>230</v>
      </c>
      <c r="G23" s="11">
        <f>'[1]สป4'!N22</f>
        <v>220</v>
      </c>
      <c r="H23" s="17">
        <f>'[1]สป5'!N22</f>
        <v>240</v>
      </c>
      <c r="I23" s="12">
        <f>SUM(D23:H23)/COUNT(D23:H23)</f>
        <v>230</v>
      </c>
      <c r="J23" s="12"/>
    </row>
  </sheetData>
  <sheetProtection/>
  <mergeCells count="11">
    <mergeCell ref="J4:J6"/>
    <mergeCell ref="A7:J7"/>
    <mergeCell ref="B8:J8"/>
    <mergeCell ref="A1:J1"/>
    <mergeCell ref="A2:J2"/>
    <mergeCell ref="A3:J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2019-10-28T08:36:04Z</dcterms:created>
  <dcterms:modified xsi:type="dcterms:W3CDTF">2019-10-28T08:53:54Z</dcterms:modified>
  <cp:category/>
  <cp:version/>
  <cp:contentType/>
  <cp:contentStatus/>
</cp:coreProperties>
</file>