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กรกฎ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<sst xmlns="http://schemas.openxmlformats.org/spreadsheetml/2006/main" count="72" uniqueCount="72">
  <si>
    <t>การตรวจสอบการบันทึกราคารายสัปดาห์ ของเดือน กรกฎาคม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</si>
  <si>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</si>
  <si>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</si>
  <si>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</si>
  <si>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</si>
  <si>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</si>
  <si>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</si>
  <si>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</si>
  <si>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</si>
  <si>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</si>
  <si>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</si>
  <si>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</si>
  <si>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</si>
  <si>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</si>
  <si>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</si>
  <si>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</si>
  <si>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</si>
  <si>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</si>
  <si>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</si>
  <si>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</si>
  <si>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</si>
  <si>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</si>
  <si>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</si>
  <si>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</si>
  <si>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</si>
  <si>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</si>
  <si>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</si>
  <si>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</si>
  <si>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</si>
  <si>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</si>
  <si>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</si>
  <si>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</si>
  <si>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</si>
  <si>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</si>
  <si>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</si>
  <si>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 xml:space="preserve">พัทลุง </t>
  </si>
  <si>
    <t>ข้าวเปลือกเจ้านาปปรังความชื้น &gt;25%</t>
  </si>
  <si>
    <t>ข้าวเปลือกเจ้านาปรังพันธ์หอมปทุมธานี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</si>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</sst>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3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wrapText="1"/>
    </xf>
    <xf numFmtId="0" fontId="44" fillId="34" borderId="13" xfId="0" applyFont="1" applyFill="1" applyBorder="1" applyAlignment="1">
      <alignment wrapText="1"/>
    </xf>
    <xf numFmtId="0" fontId="44" fillId="34" borderId="14" xfId="0" applyFont="1" applyFill="1" applyBorder="1" applyAlignment="1">
      <alignment wrapText="1"/>
    </xf>
    <xf numFmtId="0" fontId="42" fillId="0" borderId="0" xfId="0" applyFont="1" applyAlignment="1">
      <alignment/>
    </xf>
    <xf numFmtId="0" fontId="43" fillId="35" borderId="16" xfId="0" applyFont="1" applyFill="1" applyBorder="1" applyAlignment="1">
      <alignment wrapText="1"/>
    </xf>
    <xf numFmtId="0" fontId="43" fillId="35" borderId="16" xfId="0" applyFont="1" applyFill="1" applyBorder="1" applyAlignment="1">
      <alignment horizontal="right"/>
    </xf>
    <xf numFmtId="0" fontId="43" fillId="35" borderId="16" xfId="0" applyFont="1" applyFill="1" applyBorder="1" applyAlignment="1">
      <alignment/>
    </xf>
    <xf numFmtId="43" fontId="43" fillId="35" borderId="16" xfId="36" applyFont="1" applyFill="1" applyBorder="1" applyAlignment="1">
      <alignment horizontal="right"/>
    </xf>
    <xf numFmtId="0" fontId="43" fillId="36" borderId="16" xfId="0" applyFont="1" applyFill="1" applyBorder="1" applyAlignment="1">
      <alignment wrapText="1"/>
    </xf>
    <xf numFmtId="0" fontId="43" fillId="36" borderId="16" xfId="0" applyFont="1" applyFill="1" applyBorder="1" applyAlignment="1">
      <alignment horizontal="right"/>
    </xf>
    <xf numFmtId="0" fontId="43" fillId="36" borderId="16" xfId="0" applyFont="1" applyFill="1" applyBorder="1" applyAlignment="1">
      <alignment/>
    </xf>
    <xf numFmtId="43" fontId="43" fillId="35" borderId="11" xfId="36" applyFont="1" applyFill="1" applyBorder="1" applyAlignment="1">
      <alignment horizontal="right"/>
    </xf>
    <xf numFmtId="0" fontId="45" fillId="35" borderId="18" xfId="0" applyFont="1" applyFill="1" applyBorder="1" applyAlignment="1">
      <alignment/>
    </xf>
    <xf numFmtId="0" fontId="46" fillId="37" borderId="17" xfId="0" applyFont="1" applyFill="1" applyBorder="1" applyAlignment="1">
      <alignment horizontal="right" wrapText="1"/>
    </xf>
    <xf numFmtId="0" fontId="46" fillId="37" borderId="19" xfId="0" applyFont="1" applyFill="1" applyBorder="1" applyAlignment="1">
      <alignment wrapText="1"/>
    </xf>
    <xf numFmtId="0" fontId="46" fillId="37" borderId="10" xfId="0" applyFont="1" applyFill="1" applyBorder="1" applyAlignment="1">
      <alignment wrapText="1"/>
    </xf>
    <xf numFmtId="0" fontId="46" fillId="37" borderId="20" xfId="0" applyFont="1" applyFill="1" applyBorder="1" applyAlignment="1">
      <alignment wrapText="1"/>
    </xf>
    <xf numFmtId="43" fontId="43" fillId="36" borderId="16" xfId="36" applyFont="1" applyFill="1" applyBorder="1" applyAlignment="1">
      <alignment horizontal="right"/>
    </xf>
    <xf numFmtId="43" fontId="43" fillId="36" borderId="16" xfId="36" applyFont="1" applyFill="1" applyBorder="1" applyAlignment="1">
      <alignment wrapText="1"/>
    </xf>
    <xf numFmtId="43" fontId="42" fillId="0" borderId="0" xfId="0" applyNumberFormat="1" applyFont="1" applyAlignment="1">
      <alignment/>
    </xf>
    <xf numFmtId="187" fontId="43" fillId="36" borderId="16" xfId="36" applyNumberFormat="1" applyFont="1" applyFill="1" applyBorder="1" applyAlignment="1">
      <alignment wrapText="1"/>
    </xf>
    <xf numFmtId="43" fontId="47" fillId="36" borderId="16" xfId="36" applyFont="1" applyFill="1" applyBorder="1" applyAlignment="1">
      <alignment horizontal="right"/>
    </xf>
    <xf numFmtId="187" fontId="43" fillId="35" borderId="16" xfId="36" applyNumberFormat="1" applyFont="1" applyFill="1" applyBorder="1" applyAlignment="1">
      <alignment horizontal="right"/>
    </xf>
    <xf numFmtId="0" fontId="43" fillId="36" borderId="11" xfId="0" applyFont="1" applyFill="1" applyBorder="1" applyAlignment="1">
      <alignment wrapText="1"/>
    </xf>
    <xf numFmtId="0" fontId="43" fillId="36" borderId="11" xfId="0" applyFont="1" applyFill="1" applyBorder="1" applyAlignment="1">
      <alignment horizontal="right"/>
    </xf>
    <xf numFmtId="0" fontId="43" fillId="36" borderId="11" xfId="0" applyFont="1" applyFill="1" applyBorder="1" applyAlignment="1">
      <alignment/>
    </xf>
    <xf numFmtId="43" fontId="43" fillId="36" borderId="11" xfId="36" applyFont="1" applyFill="1" applyBorder="1" applyAlignment="1">
      <alignment horizontal="right"/>
    </xf>
    <xf numFmtId="43" fontId="43" fillId="36" borderId="11" xfId="36" applyFont="1" applyFill="1" applyBorder="1" applyAlignment="1">
      <alignment wrapText="1"/>
    </xf>
    <xf numFmtId="0" fontId="43" fillId="36" borderId="18" xfId="0" applyFont="1" applyFill="1" applyBorder="1" applyAlignment="1">
      <alignment wrapText="1"/>
    </xf>
    <xf numFmtId="0" fontId="43" fillId="36" borderId="18" xfId="0" applyFont="1" applyFill="1" applyBorder="1" applyAlignment="1">
      <alignment horizontal="right"/>
    </xf>
    <xf numFmtId="43" fontId="42" fillId="0" borderId="0" xfId="36" applyFont="1" applyAlignment="1">
      <alignment/>
    </xf>
    <xf numFmtId="43" fontId="43" fillId="35" borderId="21" xfId="36" applyFont="1" applyFill="1" applyBorder="1" applyAlignment="1">
      <alignment horizontal="right"/>
    </xf>
    <xf numFmtId="43" fontId="43" fillId="36" borderId="22" xfId="36" applyFont="1" applyFill="1" applyBorder="1" applyAlignment="1">
      <alignment horizontal="right"/>
    </xf>
    <xf numFmtId="43" fontId="43" fillId="36" borderId="21" xfId="36" applyFont="1" applyFill="1" applyBorder="1" applyAlignment="1">
      <alignment horizontal="right"/>
    </xf>
    <xf numFmtId="43" fontId="43" fillId="36" borderId="21" xfId="36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7.&#3585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ก.ค."/>
      <sheetName val="สป1"/>
      <sheetName val="สป2"/>
      <sheetName val="สป3"/>
      <sheetName val="สป4"/>
      <sheetName val="สป5"/>
    </sheetNames>
    <sheetDataSet>
      <sheetData sheetId="2">
        <row r="30">
          <cell r="O30">
            <v>6800</v>
          </cell>
        </row>
        <row r="32">
          <cell r="O32">
            <v>3.29</v>
          </cell>
        </row>
        <row r="33">
          <cell r="O33">
            <v>3.6</v>
          </cell>
        </row>
        <row r="35">
          <cell r="O35">
            <v>500</v>
          </cell>
        </row>
        <row r="36">
          <cell r="O36">
            <v>20</v>
          </cell>
        </row>
        <row r="37">
          <cell r="O37">
            <v>15</v>
          </cell>
        </row>
        <row r="38">
          <cell r="O38">
            <v>12</v>
          </cell>
        </row>
        <row r="39">
          <cell r="O39">
            <v>15</v>
          </cell>
        </row>
        <row r="40">
          <cell r="O40">
            <v>18</v>
          </cell>
        </row>
        <row r="41">
          <cell r="O41">
            <v>14</v>
          </cell>
        </row>
        <row r="42">
          <cell r="O42">
            <v>12</v>
          </cell>
        </row>
        <row r="43">
          <cell r="O43">
            <v>17</v>
          </cell>
        </row>
        <row r="44">
          <cell r="O44">
            <v>14</v>
          </cell>
        </row>
        <row r="45">
          <cell r="O45">
            <v>22.428571428571427</v>
          </cell>
        </row>
        <row r="46">
          <cell r="O46">
            <v>17</v>
          </cell>
        </row>
        <row r="47">
          <cell r="O47">
            <v>48.142857142857146</v>
          </cell>
        </row>
        <row r="48">
          <cell r="O48">
            <v>333.3333333333333</v>
          </cell>
        </row>
        <row r="49">
          <cell r="O49">
            <v>30</v>
          </cell>
        </row>
        <row r="50">
          <cell r="O50">
            <v>40</v>
          </cell>
        </row>
        <row r="51">
          <cell r="O51">
            <v>75</v>
          </cell>
        </row>
        <row r="53">
          <cell r="O53">
            <v>76.25</v>
          </cell>
        </row>
        <row r="54">
          <cell r="O54">
            <v>333</v>
          </cell>
        </row>
        <row r="55">
          <cell r="O55">
            <v>317</v>
          </cell>
        </row>
        <row r="56">
          <cell r="O56">
            <v>300</v>
          </cell>
        </row>
        <row r="57">
          <cell r="O57">
            <v>283</v>
          </cell>
        </row>
        <row r="58">
          <cell r="O58">
            <v>267</v>
          </cell>
        </row>
        <row r="59">
          <cell r="O59">
            <v>250</v>
          </cell>
        </row>
        <row r="60">
          <cell r="O60">
            <v>18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 t="e">
            <v>#DIV/0!</v>
          </cell>
        </row>
        <row r="64">
          <cell r="O64" t="e">
            <v>#DIV/0!</v>
          </cell>
        </row>
      </sheetData>
      <sheetData sheetId="3">
        <row r="30">
          <cell r="O30">
            <v>6550</v>
          </cell>
        </row>
        <row r="31">
          <cell r="O31" t="e">
            <v>#DIV/0!</v>
          </cell>
        </row>
        <row r="32">
          <cell r="O32">
            <v>3.2083333333333335</v>
          </cell>
        </row>
        <row r="33">
          <cell r="O33">
            <v>3.45</v>
          </cell>
        </row>
        <row r="34">
          <cell r="O34">
            <v>1000</v>
          </cell>
        </row>
        <row r="35">
          <cell r="O35">
            <v>520</v>
          </cell>
        </row>
        <row r="36">
          <cell r="O36">
            <v>18</v>
          </cell>
        </row>
        <row r="37">
          <cell r="O37">
            <v>18</v>
          </cell>
        </row>
        <row r="38">
          <cell r="O38">
            <v>12</v>
          </cell>
        </row>
        <row r="39">
          <cell r="O39">
            <v>17</v>
          </cell>
        </row>
        <row r="40">
          <cell r="O40">
            <v>18</v>
          </cell>
        </row>
        <row r="41">
          <cell r="O41">
            <v>12</v>
          </cell>
        </row>
        <row r="42">
          <cell r="O42">
            <v>14</v>
          </cell>
        </row>
        <row r="43">
          <cell r="O43">
            <v>17</v>
          </cell>
        </row>
        <row r="44">
          <cell r="O44">
            <v>15</v>
          </cell>
        </row>
        <row r="45">
          <cell r="O45">
            <v>20.428571428571427</v>
          </cell>
        </row>
        <row r="46">
          <cell r="O46">
            <v>15.5</v>
          </cell>
        </row>
        <row r="47">
          <cell r="O47">
            <v>43.625</v>
          </cell>
        </row>
        <row r="48">
          <cell r="O48">
            <v>300</v>
          </cell>
        </row>
        <row r="49">
          <cell r="O49">
            <v>30</v>
          </cell>
        </row>
        <row r="50">
          <cell r="O50">
            <v>40</v>
          </cell>
        </row>
        <row r="51">
          <cell r="O51">
            <v>73.8</v>
          </cell>
        </row>
        <row r="52">
          <cell r="O52">
            <v>36</v>
          </cell>
        </row>
        <row r="53">
          <cell r="O53">
            <v>77</v>
          </cell>
        </row>
        <row r="54">
          <cell r="O54">
            <v>330</v>
          </cell>
        </row>
        <row r="55">
          <cell r="O55">
            <v>310</v>
          </cell>
        </row>
        <row r="56">
          <cell r="O56">
            <v>300</v>
          </cell>
        </row>
        <row r="57">
          <cell r="O57">
            <v>280</v>
          </cell>
        </row>
        <row r="58">
          <cell r="O58">
            <v>260</v>
          </cell>
        </row>
        <row r="59">
          <cell r="O59">
            <v>250</v>
          </cell>
        </row>
        <row r="60">
          <cell r="O60">
            <v>18.3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 t="e">
            <v>#DIV/0!</v>
          </cell>
        </row>
        <row r="64">
          <cell r="O64" t="e">
            <v>#DIV/0!</v>
          </cell>
        </row>
      </sheetData>
      <sheetData sheetId="4">
        <row r="30">
          <cell r="O30">
            <v>6600</v>
          </cell>
        </row>
        <row r="31">
          <cell r="O31" t="e">
            <v>#DIV/0!</v>
          </cell>
        </row>
        <row r="32">
          <cell r="O32">
            <v>2.5083333333333333</v>
          </cell>
        </row>
        <row r="33">
          <cell r="O33" t="e">
            <v>#DIV/0!</v>
          </cell>
        </row>
        <row r="34">
          <cell r="O34">
            <v>1000</v>
          </cell>
        </row>
        <row r="35">
          <cell r="O35">
            <v>516.6666666666666</v>
          </cell>
        </row>
        <row r="36">
          <cell r="O36">
            <v>18</v>
          </cell>
        </row>
        <row r="37">
          <cell r="O37">
            <v>20</v>
          </cell>
        </row>
        <row r="38">
          <cell r="O38">
            <v>15</v>
          </cell>
        </row>
        <row r="39">
          <cell r="O39">
            <v>20</v>
          </cell>
        </row>
        <row r="40">
          <cell r="O40">
            <v>15.5</v>
          </cell>
        </row>
        <row r="41">
          <cell r="O41">
            <v>15</v>
          </cell>
        </row>
        <row r="42">
          <cell r="O42" t="e">
            <v>#DIV/0!</v>
          </cell>
        </row>
        <row r="43">
          <cell r="O43">
            <v>20</v>
          </cell>
        </row>
        <row r="44">
          <cell r="O44">
            <v>16</v>
          </cell>
        </row>
        <row r="45">
          <cell r="O45">
            <v>20</v>
          </cell>
        </row>
        <row r="46">
          <cell r="O46">
            <v>16.25</v>
          </cell>
        </row>
        <row r="47">
          <cell r="O47">
            <v>43</v>
          </cell>
        </row>
        <row r="48">
          <cell r="O48">
            <v>366.6666666666667</v>
          </cell>
        </row>
        <row r="49">
          <cell r="O49">
            <v>30</v>
          </cell>
        </row>
        <row r="50">
          <cell r="O50">
            <v>40</v>
          </cell>
        </row>
        <row r="51">
          <cell r="O51">
            <v>73.8</v>
          </cell>
        </row>
        <row r="52">
          <cell r="O52">
            <v>36</v>
          </cell>
        </row>
        <row r="53">
          <cell r="O53">
            <v>76</v>
          </cell>
        </row>
        <row r="54">
          <cell r="O54" t="e">
            <v>#DIV/0!</v>
          </cell>
        </row>
        <row r="55">
          <cell r="O55">
            <v>330</v>
          </cell>
        </row>
        <row r="56">
          <cell r="O56">
            <v>310</v>
          </cell>
        </row>
        <row r="57">
          <cell r="O57">
            <v>280</v>
          </cell>
        </row>
        <row r="58">
          <cell r="O58">
            <v>260</v>
          </cell>
        </row>
        <row r="59">
          <cell r="O59">
            <v>250</v>
          </cell>
        </row>
        <row r="60">
          <cell r="O60">
            <v>17.5</v>
          </cell>
        </row>
        <row r="61">
          <cell r="O61">
            <v>25</v>
          </cell>
        </row>
        <row r="62">
          <cell r="O62" t="e">
            <v>#DIV/0!</v>
          </cell>
        </row>
        <row r="63">
          <cell r="O63">
            <v>27.166666666666668</v>
          </cell>
        </row>
        <row r="64">
          <cell r="O64" t="e">
            <v>#DIV/0!</v>
          </cell>
        </row>
      </sheetData>
      <sheetData sheetId="5">
        <row r="30">
          <cell r="O30">
            <v>6800</v>
          </cell>
        </row>
        <row r="31">
          <cell r="O31" t="e">
            <v>#DIV/0!</v>
          </cell>
        </row>
        <row r="32">
          <cell r="O32">
            <v>2.24</v>
          </cell>
        </row>
        <row r="33">
          <cell r="O33">
            <v>2.3</v>
          </cell>
        </row>
        <row r="34">
          <cell r="O34" t="e">
            <v>#DIV/0!</v>
          </cell>
        </row>
        <row r="35">
          <cell r="O35">
            <v>550</v>
          </cell>
        </row>
        <row r="36">
          <cell r="O36">
            <v>18</v>
          </cell>
        </row>
        <row r="37">
          <cell r="O37">
            <v>15</v>
          </cell>
        </row>
        <row r="38">
          <cell r="O38">
            <v>14</v>
          </cell>
        </row>
        <row r="39">
          <cell r="O39">
            <v>18</v>
          </cell>
        </row>
        <row r="40">
          <cell r="O40">
            <v>15</v>
          </cell>
        </row>
        <row r="41">
          <cell r="O41">
            <v>12</v>
          </cell>
        </row>
        <row r="42">
          <cell r="O42">
            <v>13</v>
          </cell>
        </row>
        <row r="43">
          <cell r="O43">
            <v>22</v>
          </cell>
        </row>
        <row r="44">
          <cell r="O44">
            <v>15</v>
          </cell>
        </row>
        <row r="45">
          <cell r="O45">
            <v>20</v>
          </cell>
        </row>
        <row r="46">
          <cell r="O46">
            <v>15</v>
          </cell>
        </row>
        <row r="47">
          <cell r="O47">
            <v>43.5</v>
          </cell>
        </row>
        <row r="48">
          <cell r="O48" t="e">
            <v>#DIV/0!</v>
          </cell>
        </row>
        <row r="49">
          <cell r="O49">
            <v>30</v>
          </cell>
        </row>
        <row r="50">
          <cell r="O50">
            <v>40</v>
          </cell>
        </row>
        <row r="51">
          <cell r="O51">
            <v>74</v>
          </cell>
        </row>
        <row r="52">
          <cell r="O52">
            <v>36</v>
          </cell>
        </row>
        <row r="53">
          <cell r="O53">
            <v>76.66666666666667</v>
          </cell>
        </row>
        <row r="54">
          <cell r="O54" t="e">
            <v>#DIV/0!</v>
          </cell>
        </row>
        <row r="55">
          <cell r="O55" t="e">
            <v>#DIV/0!</v>
          </cell>
        </row>
        <row r="56">
          <cell r="O56" t="e">
            <v>#DIV/0!</v>
          </cell>
        </row>
        <row r="57">
          <cell r="O57" t="e">
            <v>#DIV/0!</v>
          </cell>
        </row>
        <row r="58">
          <cell r="O58" t="e">
            <v>#DIV/0!</v>
          </cell>
        </row>
        <row r="59">
          <cell r="O59" t="e">
            <v>#DIV/0!</v>
          </cell>
        </row>
        <row r="60">
          <cell r="O60">
            <v>17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>
            <v>15</v>
          </cell>
        </row>
        <row r="64">
          <cell r="O64" t="e">
            <v>#DIV/0!</v>
          </cell>
        </row>
      </sheetData>
      <sheetData sheetId="6">
        <row r="30">
          <cell r="O30" t="e">
            <v>#DIV/0!</v>
          </cell>
        </row>
        <row r="31">
          <cell r="O31" t="e">
            <v>#DIV/0!</v>
          </cell>
        </row>
        <row r="32">
          <cell r="O32" t="e">
            <v>#DIV/0!</v>
          </cell>
        </row>
        <row r="33">
          <cell r="O33" t="e">
            <v>#DIV/0!</v>
          </cell>
        </row>
        <row r="34">
          <cell r="O34" t="e">
            <v>#DIV/0!</v>
          </cell>
        </row>
        <row r="35">
          <cell r="O35" t="e">
            <v>#DIV/0!</v>
          </cell>
        </row>
        <row r="36">
          <cell r="O36" t="e">
            <v>#DIV/0!</v>
          </cell>
        </row>
        <row r="37">
          <cell r="O37" t="e">
            <v>#DIV/0!</v>
          </cell>
        </row>
        <row r="38">
          <cell r="O38" t="e">
            <v>#DIV/0!</v>
          </cell>
        </row>
        <row r="39">
          <cell r="O39" t="e">
            <v>#DIV/0!</v>
          </cell>
        </row>
        <row r="40">
          <cell r="O40" t="e">
            <v>#DIV/0!</v>
          </cell>
        </row>
        <row r="41">
          <cell r="O41" t="e">
            <v>#DIV/0!</v>
          </cell>
        </row>
        <row r="42">
          <cell r="O42" t="e">
            <v>#DIV/0!</v>
          </cell>
        </row>
        <row r="43">
          <cell r="O43" t="e">
            <v>#DIV/0!</v>
          </cell>
        </row>
        <row r="44">
          <cell r="O44" t="e">
            <v>#DIV/0!</v>
          </cell>
        </row>
        <row r="45">
          <cell r="O45" t="e">
            <v>#DIV/0!</v>
          </cell>
        </row>
        <row r="46">
          <cell r="O46" t="e">
            <v>#DIV/0!</v>
          </cell>
        </row>
        <row r="47">
          <cell r="O47" t="e">
            <v>#DIV/0!</v>
          </cell>
        </row>
        <row r="48">
          <cell r="O48" t="e">
            <v>#DIV/0!</v>
          </cell>
        </row>
        <row r="49">
          <cell r="O49" t="e">
            <v>#DIV/0!</v>
          </cell>
        </row>
        <row r="50">
          <cell r="O50" t="e">
            <v>#DIV/0!</v>
          </cell>
        </row>
        <row r="51">
          <cell r="O51" t="e">
            <v>#DIV/0!</v>
          </cell>
        </row>
        <row r="52">
          <cell r="O52" t="e">
            <v>#DIV/0!</v>
          </cell>
        </row>
        <row r="53">
          <cell r="O53" t="e">
            <v>#DIV/0!</v>
          </cell>
        </row>
        <row r="54">
          <cell r="O54" t="e">
            <v>#DIV/0!</v>
          </cell>
        </row>
        <row r="55">
          <cell r="O55" t="e">
            <v>#DIV/0!</v>
          </cell>
        </row>
        <row r="56">
          <cell r="O56" t="e">
            <v>#DIV/0!</v>
          </cell>
        </row>
        <row r="57">
          <cell r="O57" t="e">
            <v>#DIV/0!</v>
          </cell>
        </row>
        <row r="58">
          <cell r="O58" t="e">
            <v>#DIV/0!</v>
          </cell>
        </row>
        <row r="59">
          <cell r="O59" t="e">
            <v>#DIV/0!</v>
          </cell>
        </row>
        <row r="60">
          <cell r="O60" t="e">
            <v>#DIV/0!</v>
          </cell>
        </row>
        <row r="61">
          <cell r="O61" t="e">
            <v>#DIV/0!</v>
          </cell>
        </row>
        <row r="62">
          <cell r="O62" t="e">
            <v>#DIV/0!</v>
          </cell>
        </row>
        <row r="63">
          <cell r="O63" t="e">
            <v>#DIV/0!</v>
          </cell>
        </row>
        <row r="64">
          <cell r="O6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K36" sqref="K36"/>
    </sheetView>
  </sheetViews>
  <sheetFormatPr defaultColWidth="9.140625" defaultRowHeight="15"/>
  <cols>
    <col min="1" max="1" width="3.8515625" style="2" bestFit="1" customWidth="1"/>
    <col min="2" max="2" width="5.57421875" style="2" bestFit="1" customWidth="1"/>
    <col min="3" max="3" width="38.57421875" style="2" bestFit="1" customWidth="1"/>
    <col min="4" max="5" width="9.28125" style="47" bestFit="1" customWidth="1"/>
    <col min="6" max="7" width="9.00390625" style="47" bestFit="1" customWidth="1"/>
    <col min="8" max="8" width="6.421875" style="47" bestFit="1" customWidth="1"/>
    <col min="9" max="9" width="6.421875" style="2" bestFit="1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0">
        <v>710</v>
      </c>
      <c r="B8" s="31" t="s">
        <v>35</v>
      </c>
      <c r="C8" s="32"/>
      <c r="D8" s="32"/>
      <c r="E8" s="32"/>
      <c r="F8" s="32"/>
      <c r="G8" s="32"/>
      <c r="H8" s="32"/>
      <c r="I8" s="33"/>
    </row>
    <row r="9" spans="1:9" s="20" customFormat="1" ht="14.25">
      <c r="A9" s="25"/>
      <c r="B9" s="26">
        <v>21012</v>
      </c>
      <c r="C9" s="27" t="s">
        <v>36</v>
      </c>
      <c r="D9" s="34">
        <f>'[1]สป1'!O30</f>
        <v>6800</v>
      </c>
      <c r="E9" s="34">
        <f>'[1]สป2'!O30</f>
        <v>6550</v>
      </c>
      <c r="F9" s="35">
        <f>'[1]สป3'!O30</f>
        <v>6600</v>
      </c>
      <c r="G9" s="35">
        <f>'[1]สป4'!O30</f>
        <v>6800</v>
      </c>
      <c r="H9" s="35" t="e">
        <f>'[1]สป5'!O30</f>
        <v>#DIV/0!</v>
      </c>
      <c r="I9" s="24" t="e">
        <f>SUM(D9:H9)/COUNT(D9:H9)</f>
        <v>#DIV/0!</v>
      </c>
    </row>
    <row r="10" spans="1:9" s="20" customFormat="1" ht="14.25">
      <c r="A10" s="21"/>
      <c r="B10" s="22">
        <v>21212</v>
      </c>
      <c r="C10" s="23" t="s">
        <v>37</v>
      </c>
      <c r="D10" s="34"/>
      <c r="E10" s="34" t="e">
        <f>'[1]สป2'!O31</f>
        <v>#DIV/0!</v>
      </c>
      <c r="F10" s="35" t="e">
        <f>'[1]สป3'!O31</f>
        <v>#DIV/0!</v>
      </c>
      <c r="G10" s="35" t="e">
        <f>'[1]สป4'!O31</f>
        <v>#DIV/0!</v>
      </c>
      <c r="H10" s="35" t="e">
        <f>'[1]สป5'!O31</f>
        <v>#DIV/0!</v>
      </c>
      <c r="I10" s="24" t="e">
        <f>SUM(D10:H10)/COUNT(D10:H10)</f>
        <v>#DIV/0!</v>
      </c>
    </row>
    <row r="11" spans="1:9" s="20" customFormat="1" ht="14.25">
      <c r="A11" s="25"/>
      <c r="B11" s="26" t="s">
        <v>7</v>
      </c>
      <c r="C11" s="27" t="s">
        <v>8</v>
      </c>
      <c r="D11" s="34">
        <f>'[1]สป1'!O32</f>
        <v>3.29</v>
      </c>
      <c r="E11" s="34">
        <f>'[1]สป2'!O32</f>
        <v>3.2083333333333335</v>
      </c>
      <c r="F11" s="35">
        <f>'[1]สป3'!O32</f>
        <v>2.5083333333333333</v>
      </c>
      <c r="G11" s="35">
        <f>'[1]สป4'!O32</f>
        <v>2.24</v>
      </c>
      <c r="H11" s="35" t="e">
        <f>'[1]สป5'!O32</f>
        <v>#DIV/0!</v>
      </c>
      <c r="I11" s="24" t="e">
        <f>SUM(D11:H11)/COUNT(D11:H11)</f>
        <v>#DIV/0!</v>
      </c>
    </row>
    <row r="12" spans="1:9" s="20" customFormat="1" ht="14.25">
      <c r="A12" s="21"/>
      <c r="B12" s="22" t="s">
        <v>9</v>
      </c>
      <c r="C12" s="23" t="s">
        <v>10</v>
      </c>
      <c r="D12" s="34">
        <f>'[1]สป1'!O33</f>
        <v>3.6</v>
      </c>
      <c r="E12" s="34">
        <f>'[1]สป2'!O33</f>
        <v>3.45</v>
      </c>
      <c r="F12" s="35" t="e">
        <f>'[1]สป3'!O33</f>
        <v>#DIV/0!</v>
      </c>
      <c r="G12" s="35">
        <f>'[1]สป4'!O33</f>
        <v>2.3</v>
      </c>
      <c r="H12" s="35" t="e">
        <f>'[1]สป5'!O33</f>
        <v>#DIV/0!</v>
      </c>
      <c r="I12" s="24" t="e">
        <f>SUM(D12:H12)/COUNT(D12:H12)</f>
        <v>#DIV/0!</v>
      </c>
    </row>
    <row r="13" spans="1:10" s="20" customFormat="1" ht="14.25">
      <c r="A13" s="25"/>
      <c r="B13" s="26" t="s">
        <v>38</v>
      </c>
      <c r="C13" s="27" t="s">
        <v>39</v>
      </c>
      <c r="D13" s="34"/>
      <c r="E13" s="34">
        <f>'[1]สป2'!O34</f>
        <v>1000</v>
      </c>
      <c r="F13" s="35">
        <f>'[1]สป3'!O34</f>
        <v>1000</v>
      </c>
      <c r="G13" s="35" t="e">
        <f>'[1]สป4'!O34</f>
        <v>#DIV/0!</v>
      </c>
      <c r="H13" s="35" t="e">
        <f>'[1]สป5'!O34</f>
        <v>#DIV/0!</v>
      </c>
      <c r="I13" s="24" t="e">
        <f>SUM(D13:H13)/COUNT(D13:H13)</f>
        <v>#DIV/0!</v>
      </c>
      <c r="J13" s="36"/>
    </row>
    <row r="14" spans="1:9" s="20" customFormat="1" ht="14.25">
      <c r="A14" s="21"/>
      <c r="B14" s="22" t="s">
        <v>40</v>
      </c>
      <c r="C14" s="23" t="s">
        <v>41</v>
      </c>
      <c r="D14" s="34">
        <f>'[1]สป1'!O35</f>
        <v>500</v>
      </c>
      <c r="E14" s="34">
        <f>'[1]สป2'!O35</f>
        <v>520</v>
      </c>
      <c r="F14" s="37">
        <f>'[1]สป3'!O35</f>
        <v>516.6666666666666</v>
      </c>
      <c r="G14" s="35">
        <f>'[1]สป4'!O35</f>
        <v>550</v>
      </c>
      <c r="H14" s="35" t="e">
        <f>'[1]สป5'!O35</f>
        <v>#DIV/0!</v>
      </c>
      <c r="I14" s="24" t="e">
        <f>SUM(D14:H14)/COUNT(D14:H14)</f>
        <v>#DIV/0!</v>
      </c>
    </row>
    <row r="15" spans="1:9" s="20" customFormat="1" ht="14.25">
      <c r="A15" s="25"/>
      <c r="B15" s="26" t="s">
        <v>42</v>
      </c>
      <c r="C15" s="27" t="s">
        <v>43</v>
      </c>
      <c r="D15" s="34">
        <f>'[1]สป1'!O36</f>
        <v>20</v>
      </c>
      <c r="E15" s="34">
        <f>'[1]สป2'!O36</f>
        <v>18</v>
      </c>
      <c r="F15" s="35">
        <f>'[1]สป3'!O36</f>
        <v>18</v>
      </c>
      <c r="G15" s="35">
        <f>'[1]สป4'!O36</f>
        <v>18</v>
      </c>
      <c r="H15" s="35" t="e">
        <f>'[1]สป5'!O36</f>
        <v>#DIV/0!</v>
      </c>
      <c r="I15" s="24" t="e">
        <f>SUM(D15:H15)/COUNT(D15:H15)</f>
        <v>#DIV/0!</v>
      </c>
    </row>
    <row r="16" spans="1:9" s="20" customFormat="1" ht="14.25">
      <c r="A16" s="21"/>
      <c r="B16" s="22" t="s">
        <v>44</v>
      </c>
      <c r="C16" s="23" t="s">
        <v>45</v>
      </c>
      <c r="D16" s="34">
        <f>'[1]สป1'!O37</f>
        <v>15</v>
      </c>
      <c r="E16" s="34">
        <f>'[1]สป2'!O37</f>
        <v>18</v>
      </c>
      <c r="F16" s="35">
        <f>'[1]สป3'!O37</f>
        <v>20</v>
      </c>
      <c r="G16" s="35">
        <f>'[1]สป4'!O37</f>
        <v>15</v>
      </c>
      <c r="H16" s="35" t="e">
        <f>'[1]สป5'!O37</f>
        <v>#DIV/0!</v>
      </c>
      <c r="I16" s="24" t="e">
        <f>SUM(D16:H16)/COUNT(D16:H16)</f>
        <v>#DIV/0!</v>
      </c>
    </row>
    <row r="17" spans="1:9" s="20" customFormat="1" ht="14.25">
      <c r="A17" s="25"/>
      <c r="B17" s="26" t="s">
        <v>46</v>
      </c>
      <c r="C17" s="27" t="s">
        <v>47</v>
      </c>
      <c r="D17" s="34">
        <f>'[1]สป1'!O38</f>
        <v>12</v>
      </c>
      <c r="E17" s="34">
        <f>'[1]สป2'!O38</f>
        <v>12</v>
      </c>
      <c r="F17" s="35">
        <f>'[1]สป3'!O38</f>
        <v>15</v>
      </c>
      <c r="G17" s="35">
        <f>'[1]สป4'!O38</f>
        <v>14</v>
      </c>
      <c r="H17" s="35" t="e">
        <f>'[1]สป5'!O38</f>
        <v>#DIV/0!</v>
      </c>
      <c r="I17" s="24" t="e">
        <f>SUM(D17:H17)/COUNT(D17:H17)</f>
        <v>#DIV/0!</v>
      </c>
    </row>
    <row r="18" spans="1:9" s="20" customFormat="1" ht="14.25">
      <c r="A18" s="21"/>
      <c r="B18" s="22" t="s">
        <v>48</v>
      </c>
      <c r="C18" s="23" t="s">
        <v>49</v>
      </c>
      <c r="D18" s="34">
        <f>'[1]สป1'!O39</f>
        <v>15</v>
      </c>
      <c r="E18" s="34">
        <f>'[1]สป2'!O39</f>
        <v>17</v>
      </c>
      <c r="F18" s="35">
        <f>'[1]สป3'!O39</f>
        <v>20</v>
      </c>
      <c r="G18" s="35">
        <f>'[1]สป4'!O39</f>
        <v>18</v>
      </c>
      <c r="H18" s="35" t="e">
        <f>'[1]สป5'!O39</f>
        <v>#DIV/0!</v>
      </c>
      <c r="I18" s="24" t="e">
        <f>SUM(D18:H18)/COUNT(D18:H18)</f>
        <v>#DIV/0!</v>
      </c>
    </row>
    <row r="19" spans="1:9" s="20" customFormat="1" ht="14.25">
      <c r="A19" s="25"/>
      <c r="B19" s="26" t="s">
        <v>50</v>
      </c>
      <c r="C19" s="27" t="s">
        <v>51</v>
      </c>
      <c r="D19" s="34">
        <f>'[1]สป1'!O40</f>
        <v>18</v>
      </c>
      <c r="E19" s="34">
        <f>'[1]สป2'!O40</f>
        <v>18</v>
      </c>
      <c r="F19" s="35">
        <f>'[1]สป3'!O40</f>
        <v>15.5</v>
      </c>
      <c r="G19" s="35">
        <f>'[1]สป4'!O40</f>
        <v>15</v>
      </c>
      <c r="H19" s="35" t="e">
        <f>'[1]สป5'!O40</f>
        <v>#DIV/0!</v>
      </c>
      <c r="I19" s="24" t="e">
        <f>SUM(D19:H19)/COUNT(D19:H19)</f>
        <v>#DIV/0!</v>
      </c>
    </row>
    <row r="20" spans="1:9" s="20" customFormat="1" ht="14.25">
      <c r="A20" s="21"/>
      <c r="B20" s="22" t="s">
        <v>52</v>
      </c>
      <c r="C20" s="23" t="s">
        <v>53</v>
      </c>
      <c r="D20" s="34">
        <f>'[1]สป1'!O41</f>
        <v>14</v>
      </c>
      <c r="E20" s="34">
        <f>'[1]สป2'!O41</f>
        <v>12</v>
      </c>
      <c r="F20" s="35">
        <f>'[1]สป3'!O41</f>
        <v>15</v>
      </c>
      <c r="G20" s="35">
        <f>'[1]สป4'!O41</f>
        <v>12</v>
      </c>
      <c r="H20" s="35" t="e">
        <f>'[1]สป5'!O41</f>
        <v>#DIV/0!</v>
      </c>
      <c r="I20" s="24" t="e">
        <f>SUM(D20:H20)/COUNT(D20:H20)</f>
        <v>#DIV/0!</v>
      </c>
    </row>
    <row r="21" spans="1:9" s="20" customFormat="1" ht="14.25">
      <c r="A21" s="25"/>
      <c r="B21" s="26" t="s">
        <v>54</v>
      </c>
      <c r="C21" s="27" t="s">
        <v>55</v>
      </c>
      <c r="D21" s="34">
        <f>'[1]สป1'!O42</f>
        <v>12</v>
      </c>
      <c r="E21" s="34">
        <f>'[1]สป2'!O42</f>
        <v>14</v>
      </c>
      <c r="F21" s="35" t="e">
        <f>'[1]สป3'!O42</f>
        <v>#DIV/0!</v>
      </c>
      <c r="G21" s="35">
        <f>'[1]สป4'!O42</f>
        <v>13</v>
      </c>
      <c r="H21" s="35" t="e">
        <f>'[1]สป5'!O42</f>
        <v>#DIV/0!</v>
      </c>
      <c r="I21" s="24" t="e">
        <f>SUM(D21:H21)/COUNT(D21:H21)</f>
        <v>#DIV/0!</v>
      </c>
    </row>
    <row r="22" spans="1:9" s="20" customFormat="1" ht="14.25">
      <c r="A22" s="21"/>
      <c r="B22" s="22" t="s">
        <v>56</v>
      </c>
      <c r="C22" s="23" t="s">
        <v>57</v>
      </c>
      <c r="D22" s="34">
        <f>'[1]สป1'!O43</f>
        <v>17</v>
      </c>
      <c r="E22" s="34">
        <f>'[1]สป2'!O43</f>
        <v>17</v>
      </c>
      <c r="F22" s="35">
        <f>'[1]สป3'!O43</f>
        <v>20</v>
      </c>
      <c r="G22" s="35">
        <f>'[1]สป4'!O43</f>
        <v>22</v>
      </c>
      <c r="H22" s="35" t="e">
        <f>'[1]สป5'!O43</f>
        <v>#DIV/0!</v>
      </c>
      <c r="I22" s="24" t="e">
        <f>SUM(D22:H22)/COUNT(D22:H22)</f>
        <v>#DIV/0!</v>
      </c>
    </row>
    <row r="23" spans="1:9" s="20" customFormat="1" ht="14.25">
      <c r="A23" s="25"/>
      <c r="B23" s="26" t="s">
        <v>58</v>
      </c>
      <c r="C23" s="27" t="s">
        <v>59</v>
      </c>
      <c r="D23" s="34">
        <f>'[1]สป1'!O44</f>
        <v>14</v>
      </c>
      <c r="E23" s="34">
        <f>'[1]สป2'!O44</f>
        <v>15</v>
      </c>
      <c r="F23" s="35">
        <f>'[1]สป3'!O44</f>
        <v>16</v>
      </c>
      <c r="G23" s="35">
        <f>'[1]สป4'!O44</f>
        <v>15</v>
      </c>
      <c r="H23" s="35" t="e">
        <f>'[1]สป5'!O44</f>
        <v>#DIV/0!</v>
      </c>
      <c r="I23" s="24" t="e">
        <f>SUM(D23:H23)/COUNT(D23:H23)</f>
        <v>#DIV/0!</v>
      </c>
    </row>
    <row r="24" spans="1:9" s="20" customFormat="1" ht="14.25">
      <c r="A24" s="21"/>
      <c r="B24" s="22" t="s">
        <v>11</v>
      </c>
      <c r="C24" s="23" t="s">
        <v>12</v>
      </c>
      <c r="D24" s="34">
        <f>'[1]สป1'!O45</f>
        <v>22.428571428571427</v>
      </c>
      <c r="E24" s="34">
        <f>'[1]สป2'!O45</f>
        <v>20.428571428571427</v>
      </c>
      <c r="F24" s="35">
        <f>'[1]สป3'!O45</f>
        <v>20</v>
      </c>
      <c r="G24" s="35">
        <f>'[1]สป4'!O45</f>
        <v>20</v>
      </c>
      <c r="H24" s="35" t="e">
        <f>'[1]สป5'!O45</f>
        <v>#DIV/0!</v>
      </c>
      <c r="I24" s="24" t="e">
        <f>SUM(D24:H24)/COUNT(D24:H24)</f>
        <v>#DIV/0!</v>
      </c>
    </row>
    <row r="25" spans="1:9" s="20" customFormat="1" ht="14.25">
      <c r="A25" s="25"/>
      <c r="B25" s="26" t="s">
        <v>13</v>
      </c>
      <c r="C25" s="27" t="s">
        <v>14</v>
      </c>
      <c r="D25" s="34">
        <f>'[1]สป1'!O46</f>
        <v>17</v>
      </c>
      <c r="E25" s="34">
        <f>'[1]สป2'!O46</f>
        <v>15.5</v>
      </c>
      <c r="F25" s="35">
        <f>'[1]สป3'!O46</f>
        <v>16.25</v>
      </c>
      <c r="G25" s="35">
        <f>'[1]สป4'!O46</f>
        <v>15</v>
      </c>
      <c r="H25" s="35" t="e">
        <f>'[1]สป5'!O46</f>
        <v>#DIV/0!</v>
      </c>
      <c r="I25" s="24" t="e">
        <f>SUM(D25:H25)/COUNT(D25:H25)</f>
        <v>#DIV/0!</v>
      </c>
    </row>
    <row r="26" spans="1:9" s="20" customFormat="1" ht="14.25">
      <c r="A26" s="21"/>
      <c r="B26" s="22" t="s">
        <v>15</v>
      </c>
      <c r="C26" s="23" t="s">
        <v>16</v>
      </c>
      <c r="D26" s="34">
        <f>'[1]สป1'!O47</f>
        <v>48.142857142857146</v>
      </c>
      <c r="E26" s="38">
        <f>'[1]สป2'!O47</f>
        <v>43.625</v>
      </c>
      <c r="F26" s="35">
        <f>'[1]สป3'!O47</f>
        <v>43</v>
      </c>
      <c r="G26" s="35">
        <f>'[1]สป4'!O47</f>
        <v>43.5</v>
      </c>
      <c r="H26" s="35" t="e">
        <f>'[1]สป5'!O47</f>
        <v>#DIV/0!</v>
      </c>
      <c r="I26" s="24" t="e">
        <f>SUM(D26:H26)/COUNT(D26:H26)</f>
        <v>#DIV/0!</v>
      </c>
    </row>
    <row r="27" spans="1:9" s="20" customFormat="1" ht="14.25">
      <c r="A27" s="25"/>
      <c r="B27" s="26" t="s">
        <v>60</v>
      </c>
      <c r="C27" s="27" t="s">
        <v>61</v>
      </c>
      <c r="D27" s="34">
        <f>'[1]สป1'!O48</f>
        <v>333.3333333333333</v>
      </c>
      <c r="E27" s="34">
        <f>'[1]สป2'!O48</f>
        <v>300</v>
      </c>
      <c r="F27" s="35">
        <f>'[1]สป3'!O48</f>
        <v>366.6666666666667</v>
      </c>
      <c r="G27" s="35" t="e">
        <f>'[1]สป4'!O48</f>
        <v>#DIV/0!</v>
      </c>
      <c r="H27" s="35" t="e">
        <f>'[1]สป5'!O48</f>
        <v>#DIV/0!</v>
      </c>
      <c r="I27" s="24" t="e">
        <f>SUM(D27:H27)/COUNT(D27:H27)</f>
        <v>#DIV/0!</v>
      </c>
    </row>
    <row r="28" spans="1:9" s="20" customFormat="1" ht="14.25">
      <c r="A28" s="21"/>
      <c r="B28" s="22" t="s">
        <v>62</v>
      </c>
      <c r="C28" s="23" t="s">
        <v>63</v>
      </c>
      <c r="D28" s="34">
        <f>'[1]สป1'!O49</f>
        <v>30</v>
      </c>
      <c r="E28" s="34">
        <f>'[1]สป2'!O49</f>
        <v>30</v>
      </c>
      <c r="F28" s="35">
        <f>'[1]สป3'!O49</f>
        <v>30</v>
      </c>
      <c r="G28" s="35">
        <f>'[1]สป4'!O49</f>
        <v>30</v>
      </c>
      <c r="H28" s="35" t="e">
        <f>'[1]สป5'!O49</f>
        <v>#DIV/0!</v>
      </c>
      <c r="I28" s="24" t="e">
        <f>SUM(D28:H28)/COUNT(D28:H28)</f>
        <v>#DIV/0!</v>
      </c>
    </row>
    <row r="29" spans="1:9" s="20" customFormat="1" ht="14.25">
      <c r="A29" s="25"/>
      <c r="B29" s="26" t="s">
        <v>64</v>
      </c>
      <c r="C29" s="27" t="s">
        <v>65</v>
      </c>
      <c r="D29" s="34">
        <f>'[1]สป1'!O50</f>
        <v>40</v>
      </c>
      <c r="E29" s="34">
        <f>'[1]สป2'!O50</f>
        <v>40</v>
      </c>
      <c r="F29" s="35">
        <f>'[1]สป3'!O50</f>
        <v>40</v>
      </c>
      <c r="G29" s="35">
        <f>'[1]สป4'!O50</f>
        <v>40</v>
      </c>
      <c r="H29" s="35" t="e">
        <f>'[1]สป5'!O50</f>
        <v>#DIV/0!</v>
      </c>
      <c r="I29" s="24" t="e">
        <f>SUM(D29:H29)/COUNT(D29:H29)</f>
        <v>#DIV/0!</v>
      </c>
    </row>
    <row r="30" spans="1:9" s="20" customFormat="1" ht="14.25">
      <c r="A30" s="21"/>
      <c r="B30" s="22" t="s">
        <v>17</v>
      </c>
      <c r="C30" s="23" t="s">
        <v>18</v>
      </c>
      <c r="D30" s="34">
        <f>'[1]สป1'!O51</f>
        <v>75</v>
      </c>
      <c r="E30" s="34">
        <f>'[1]สป2'!O51</f>
        <v>73.8</v>
      </c>
      <c r="F30" s="35">
        <f>'[1]สป3'!O51</f>
        <v>73.8</v>
      </c>
      <c r="G30" s="35">
        <f>'[1]สป4'!O51</f>
        <v>74</v>
      </c>
      <c r="H30" s="35" t="e">
        <f>'[1]สป5'!O51</f>
        <v>#DIV/0!</v>
      </c>
      <c r="I30" s="24" t="e">
        <f>SUM(D30:H30)/COUNT(D30:H30)</f>
        <v>#DIV/0!</v>
      </c>
    </row>
    <row r="31" spans="1:9" s="20" customFormat="1" ht="14.25">
      <c r="A31" s="25"/>
      <c r="B31" s="26" t="s">
        <v>66</v>
      </c>
      <c r="C31" s="27" t="s">
        <v>67</v>
      </c>
      <c r="D31" s="34"/>
      <c r="E31" s="34">
        <f>'[1]สป2'!O52</f>
        <v>36</v>
      </c>
      <c r="F31" s="35">
        <f>'[1]สป3'!O52</f>
        <v>36</v>
      </c>
      <c r="G31" s="35">
        <f>'[1]สป4'!O52</f>
        <v>36</v>
      </c>
      <c r="H31" s="35" t="e">
        <f>'[1]สป5'!O52</f>
        <v>#DIV/0!</v>
      </c>
      <c r="I31" s="24" t="e">
        <f>SUM(D31:H31)/COUNT(D31:H31)</f>
        <v>#DIV/0!</v>
      </c>
    </row>
    <row r="32" spans="1:9" s="20" customFormat="1" ht="14.25">
      <c r="A32" s="21"/>
      <c r="B32" s="22" t="s">
        <v>19</v>
      </c>
      <c r="C32" s="23" t="s">
        <v>20</v>
      </c>
      <c r="D32" s="34">
        <f>'[1]สป1'!O53</f>
        <v>76.25</v>
      </c>
      <c r="E32" s="34">
        <f>'[1]สป2'!O53</f>
        <v>77</v>
      </c>
      <c r="F32" s="35">
        <f>'[1]สป3'!O53</f>
        <v>76</v>
      </c>
      <c r="G32" s="35">
        <f>'[1]สป4'!O53</f>
        <v>76.66666666666667</v>
      </c>
      <c r="H32" s="35" t="e">
        <f>'[1]สป5'!O53</f>
        <v>#DIV/0!</v>
      </c>
      <c r="I32" s="24" t="e">
        <f>SUM(D32:H32)/COUNT(D32:H32)</f>
        <v>#DIV/0!</v>
      </c>
    </row>
    <row r="33" spans="1:9" s="20" customFormat="1" ht="14.25">
      <c r="A33" s="25"/>
      <c r="B33" s="26" t="s">
        <v>21</v>
      </c>
      <c r="C33" s="27" t="s">
        <v>22</v>
      </c>
      <c r="D33" s="34">
        <f>'[1]สป1'!O54</f>
        <v>333</v>
      </c>
      <c r="E33" s="34">
        <f>'[1]สป2'!O54</f>
        <v>330</v>
      </c>
      <c r="F33" s="35" t="e">
        <f>'[1]สป3'!O54</f>
        <v>#DIV/0!</v>
      </c>
      <c r="G33" s="35" t="e">
        <f>'[1]สป4'!O54</f>
        <v>#DIV/0!</v>
      </c>
      <c r="H33" s="35" t="e">
        <f>'[1]สป5'!O54</f>
        <v>#DIV/0!</v>
      </c>
      <c r="I33" s="39" t="e">
        <f>SUM(D33:H33)/COUNT(D33:H33)</f>
        <v>#DIV/0!</v>
      </c>
    </row>
    <row r="34" spans="1:9" s="20" customFormat="1" ht="14.25">
      <c r="A34" s="21"/>
      <c r="B34" s="22" t="s">
        <v>23</v>
      </c>
      <c r="C34" s="23" t="s">
        <v>24</v>
      </c>
      <c r="D34" s="34">
        <f>'[1]สป1'!O55</f>
        <v>317</v>
      </c>
      <c r="E34" s="34">
        <f>'[1]สป2'!O55</f>
        <v>310</v>
      </c>
      <c r="F34" s="35">
        <f>'[1]สป3'!O55</f>
        <v>330</v>
      </c>
      <c r="G34" s="35" t="e">
        <f>'[1]สป4'!O55</f>
        <v>#DIV/0!</v>
      </c>
      <c r="H34" s="35" t="e">
        <f>'[1]สป5'!O55</f>
        <v>#DIV/0!</v>
      </c>
      <c r="I34" s="39" t="e">
        <f>SUM(D34:H34)/COUNT(D34:H34)</f>
        <v>#DIV/0!</v>
      </c>
    </row>
    <row r="35" spans="1:9" s="20" customFormat="1" ht="14.25">
      <c r="A35" s="25"/>
      <c r="B35" s="26" t="s">
        <v>25</v>
      </c>
      <c r="C35" s="27" t="s">
        <v>26</v>
      </c>
      <c r="D35" s="34">
        <f>'[1]สป1'!O56</f>
        <v>300</v>
      </c>
      <c r="E35" s="34">
        <f>'[1]สป2'!O56</f>
        <v>300</v>
      </c>
      <c r="F35" s="35">
        <f>'[1]สป3'!O56</f>
        <v>310</v>
      </c>
      <c r="G35" s="35" t="e">
        <f>'[1]สป4'!O56</f>
        <v>#DIV/0!</v>
      </c>
      <c r="H35" s="35" t="e">
        <f>'[1]สป5'!O56</f>
        <v>#DIV/0!</v>
      </c>
      <c r="I35" s="39" t="e">
        <f>SUM(D35:H35)/COUNT(D35:H35)</f>
        <v>#DIV/0!</v>
      </c>
    </row>
    <row r="36" spans="1:9" s="20" customFormat="1" ht="14.25">
      <c r="A36" s="21"/>
      <c r="B36" s="22" t="s">
        <v>27</v>
      </c>
      <c r="C36" s="23" t="s">
        <v>28</v>
      </c>
      <c r="D36" s="34">
        <f>'[1]สป1'!O57</f>
        <v>283</v>
      </c>
      <c r="E36" s="34">
        <f>'[1]สป2'!O57</f>
        <v>280</v>
      </c>
      <c r="F36" s="35">
        <f>'[1]สป3'!O57</f>
        <v>280</v>
      </c>
      <c r="G36" s="35" t="e">
        <f>'[1]สป4'!O57</f>
        <v>#DIV/0!</v>
      </c>
      <c r="H36" s="35" t="e">
        <f>'[1]สป5'!O57</f>
        <v>#DIV/0!</v>
      </c>
      <c r="I36" s="39" t="e">
        <f>SUM(D36:H36)/COUNT(D36:H36)</f>
        <v>#DIV/0!</v>
      </c>
    </row>
    <row r="37" spans="1:9" s="20" customFormat="1" ht="14.25">
      <c r="A37" s="25"/>
      <c r="B37" s="26" t="s">
        <v>29</v>
      </c>
      <c r="C37" s="27" t="s">
        <v>30</v>
      </c>
      <c r="D37" s="34">
        <f>'[1]สป1'!O58</f>
        <v>267</v>
      </c>
      <c r="E37" s="34">
        <f>'[1]สป2'!O58</f>
        <v>260</v>
      </c>
      <c r="F37" s="35">
        <f>'[1]สป3'!O58</f>
        <v>260</v>
      </c>
      <c r="G37" s="35" t="e">
        <f>'[1]สป4'!O58</f>
        <v>#DIV/0!</v>
      </c>
      <c r="H37" s="35" t="e">
        <f>'[1]สป5'!O58</f>
        <v>#DIV/0!</v>
      </c>
      <c r="I37" s="39" t="e">
        <f>SUM(D37:H37)/COUNT(D37:H37)</f>
        <v>#DIV/0!</v>
      </c>
    </row>
    <row r="38" spans="1:9" s="20" customFormat="1" ht="14.25">
      <c r="A38" s="21"/>
      <c r="B38" s="22" t="s">
        <v>68</v>
      </c>
      <c r="C38" s="23" t="s">
        <v>69</v>
      </c>
      <c r="D38" s="34">
        <f>'[1]สป1'!O59</f>
        <v>250</v>
      </c>
      <c r="E38" s="34">
        <f>'[1]สป2'!O59</f>
        <v>250</v>
      </c>
      <c r="F38" s="35">
        <f>'[1]สป3'!O59</f>
        <v>250</v>
      </c>
      <c r="G38" s="35" t="e">
        <f>'[1]สป4'!O59</f>
        <v>#DIV/0!</v>
      </c>
      <c r="H38" s="35" t="e">
        <f>'[1]สป5'!O59</f>
        <v>#DIV/0!</v>
      </c>
      <c r="I38" s="39" t="e">
        <f>SUM(D38:H38)/COUNT(D38:H38)</f>
        <v>#DIV/0!</v>
      </c>
    </row>
    <row r="39" spans="1:9" s="20" customFormat="1" ht="14.25">
      <c r="A39" s="40"/>
      <c r="B39" s="41" t="s">
        <v>70</v>
      </c>
      <c r="C39" s="42" t="s">
        <v>71</v>
      </c>
      <c r="D39" s="43">
        <f>'[1]สป1'!O60</f>
        <v>18</v>
      </c>
      <c r="E39" s="43">
        <f>'[1]สป2'!O60</f>
        <v>18.3</v>
      </c>
      <c r="F39" s="44">
        <f>'[1]สป3'!O60</f>
        <v>17.5</v>
      </c>
      <c r="G39" s="44">
        <f>'[1]สป4'!O60</f>
        <v>17</v>
      </c>
      <c r="H39" s="44" t="e">
        <f>'[1]สป5'!O60</f>
        <v>#DIV/0!</v>
      </c>
      <c r="I39" s="28" t="e">
        <f>SUM(D39:H39)/COUNT(D39:H39)</f>
        <v>#DIV/0!</v>
      </c>
    </row>
    <row r="40" spans="1:9" s="20" customFormat="1" ht="14.25">
      <c r="A40" s="45"/>
      <c r="B40" s="46"/>
      <c r="C40" s="29" t="s">
        <v>31</v>
      </c>
      <c r="D40" s="43" t="e">
        <f>'[1]สป1'!O61</f>
        <v>#DIV/0!</v>
      </c>
      <c r="E40" s="34" t="e">
        <f>'[1]สป2'!O61</f>
        <v>#DIV/0!</v>
      </c>
      <c r="F40" s="44">
        <f>'[1]สป3'!O61</f>
        <v>25</v>
      </c>
      <c r="G40" s="35" t="e">
        <f>'[1]สป4'!O61</f>
        <v>#DIV/0!</v>
      </c>
      <c r="H40" s="35" t="e">
        <f>'[1]สป5'!O61</f>
        <v>#DIV/0!</v>
      </c>
      <c r="I40" s="28" t="e">
        <f>SUM(D40:H40)/COUNT(D40:H40)</f>
        <v>#DIV/0!</v>
      </c>
    </row>
    <row r="41" spans="1:9" s="20" customFormat="1" ht="14.25">
      <c r="A41" s="45"/>
      <c r="B41" s="46"/>
      <c r="C41" s="29" t="s">
        <v>32</v>
      </c>
      <c r="D41" s="43" t="e">
        <f>'[1]สป1'!O62</f>
        <v>#DIV/0!</v>
      </c>
      <c r="E41" s="43" t="e">
        <f>'[1]สป2'!O62</f>
        <v>#DIV/0!</v>
      </c>
      <c r="F41" s="44" t="e">
        <f>'[1]สป3'!O62</f>
        <v>#DIV/0!</v>
      </c>
      <c r="G41" s="44" t="e">
        <f>'[1]สป4'!O62</f>
        <v>#DIV/0!</v>
      </c>
      <c r="H41" s="44" t="e">
        <f>'[1]สป5'!O62</f>
        <v>#DIV/0!</v>
      </c>
      <c r="I41" s="28" t="e">
        <f>SUM(D41:H41)/COUNT(D41:H41)</f>
        <v>#DIV/0!</v>
      </c>
    </row>
    <row r="42" spans="1:9" s="20" customFormat="1" ht="14.25">
      <c r="A42" s="45"/>
      <c r="B42" s="46"/>
      <c r="C42" s="29" t="s">
        <v>33</v>
      </c>
      <c r="D42" s="43" t="e">
        <f>'[1]สป1'!O63</f>
        <v>#DIV/0!</v>
      </c>
      <c r="E42" s="34" t="e">
        <f>'[1]สป2'!O63</f>
        <v>#DIV/0!</v>
      </c>
      <c r="F42" s="44">
        <f>'[1]สป3'!O63</f>
        <v>27.166666666666668</v>
      </c>
      <c r="G42" s="35">
        <f>'[1]สป4'!O63</f>
        <v>15</v>
      </c>
      <c r="H42" s="35" t="e">
        <f>'[1]สป5'!O63</f>
        <v>#DIV/0!</v>
      </c>
      <c r="I42" s="28" t="e">
        <f>SUM(D42:H42)/COUNT(D42:H42)</f>
        <v>#DIV/0!</v>
      </c>
    </row>
    <row r="43" spans="1:9" s="20" customFormat="1" ht="14.25">
      <c r="A43" s="45"/>
      <c r="B43" s="46"/>
      <c r="C43" s="29" t="s">
        <v>34</v>
      </c>
      <c r="D43" s="49" t="e">
        <f>'[1]สป1'!O64</f>
        <v>#DIV/0!</v>
      </c>
      <c r="E43" s="50" t="e">
        <f>'[1]สป2'!O64</f>
        <v>#DIV/0!</v>
      </c>
      <c r="F43" s="51" t="e">
        <f>'[1]สป3'!O64</f>
        <v>#DIV/0!</v>
      </c>
      <c r="G43" s="51" t="e">
        <f>'[1]สป4'!O64</f>
        <v>#DIV/0!</v>
      </c>
      <c r="H43" s="51" t="e">
        <f>'[1]สป5'!O64</f>
        <v>#DIV/0!</v>
      </c>
      <c r="I43" s="48" t="e">
        <f>SUM(D43:H43)/COUNT(D43:H43)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2019-10-29T02:40:39Z</dcterms:created>
  <dcterms:modified xsi:type="dcterms:W3CDTF">2019-10-29T02:46:09Z</dcterms:modified>
  <cp:category/>
  <cp:version/>
  <cp:contentType/>
  <cp:contentStatus/>
</cp:coreProperties>
</file>