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กรกฎ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<sst xmlns="http://schemas.openxmlformats.org/spreadsheetml/2006/main" count="84" uniqueCount="84">
  <si>
    <t>การตรวจสอบการบันทึกราคารายสัปดาห์ ของเดือน กรกฎาคม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</si>
  <si>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</si>
  <si>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</si>
  <si>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</si>
  <si>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</si>
  <si>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</si>
  <si>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</si>
  <si>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</si>
  <si>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</si>
  <si>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</si>
  <si>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</si>
  <si>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</si>
  <si>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</si>
  <si>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</si>
  <si>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</si>
  <si>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</si>
  <si>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</si>
  <si>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</si>
  <si>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</si>
  <si>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</si>
  <si>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</si>
  <si>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</si>
  <si>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</si>
  <si>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</si>
  <si>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</si>
  <si>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</si>
  <si>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</si>
  <si>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</si>
  <si>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</si>
  <si>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</si>
  <si>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</si>
  <si>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</si>
  <si>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</si>
  <si>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</si>
  <si>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</si>
  <si>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</si>
  <si>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</si>
  <si>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</si>
  <si>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</si>
  <si>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</si>
  <si>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</si>
  <si>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</si>
  <si>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</si>
  <si>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</si>
  <si>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</si>
  <si>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D6801</t>
  </si>
  <si>
    <t>ผักบุ้งจีนชนิดคละ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</si>
  <si>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</si>
  <si>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</si>
  <si>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</si>
  <si>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</si>
  <si>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</si>
  <si>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</si>
  <si>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</si>
  <si>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</si>
  <si>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</si>
  <si>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</si>
  <si>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</si>
  <si>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</si>
  <si>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 xml:space="preserve">สงขลา </t>
  </si>
  <si>
    <t>ข้าวเปลือกเจ้านาปรังชนิด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</si>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</sst>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187" fontId="42" fillId="35" borderId="16" xfId="36" applyNumberFormat="1" applyFont="1" applyFill="1" applyBorder="1" applyAlignment="1">
      <alignment horizontal="right"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187" fontId="42" fillId="36" borderId="16" xfId="36" applyNumberFormat="1" applyFont="1" applyFill="1" applyBorder="1" applyAlignment="1">
      <alignment horizontal="right"/>
    </xf>
    <xf numFmtId="187" fontId="42" fillId="35" borderId="11" xfId="36" applyNumberFormat="1" applyFont="1" applyFill="1" applyBorder="1" applyAlignment="1">
      <alignment horizontal="right"/>
    </xf>
    <xf numFmtId="43" fontId="41" fillId="0" borderId="0" xfId="36" applyFont="1" applyAlignment="1">
      <alignment/>
    </xf>
    <xf numFmtId="43" fontId="42" fillId="36" borderId="21" xfId="36" applyFont="1" applyFill="1" applyBorder="1" applyAlignment="1">
      <alignment horizontal="right"/>
    </xf>
    <xf numFmtId="43" fontId="42" fillId="36" borderId="21" xfId="36" applyFont="1" applyFill="1" applyBorder="1" applyAlignment="1">
      <alignment wrapText="1"/>
    </xf>
    <xf numFmtId="187" fontId="42" fillId="35" borderId="21" xfId="36" applyNumberFormat="1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7.&#3585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ก.ค."/>
      <sheetName val="สป1"/>
      <sheetName val="สป2"/>
      <sheetName val="สป3"/>
      <sheetName val="สป4"/>
      <sheetName val="สป5"/>
    </sheetNames>
    <sheetDataSet>
      <sheetData sheetId="2">
        <row r="68">
          <cell r="T68">
            <v>6000</v>
          </cell>
        </row>
        <row r="70">
          <cell r="T70">
            <v>3.275</v>
          </cell>
        </row>
        <row r="71">
          <cell r="T71">
            <v>3.55</v>
          </cell>
        </row>
        <row r="72">
          <cell r="T72">
            <v>800</v>
          </cell>
        </row>
        <row r="73">
          <cell r="T73">
            <v>466.6666666666667</v>
          </cell>
        </row>
        <row r="75">
          <cell r="T75">
            <v>15</v>
          </cell>
        </row>
        <row r="76">
          <cell r="T76">
            <v>22.5</v>
          </cell>
        </row>
        <row r="77">
          <cell r="T77">
            <v>25</v>
          </cell>
        </row>
        <row r="79">
          <cell r="T79">
            <v>40</v>
          </cell>
        </row>
        <row r="80">
          <cell r="T80">
            <v>10</v>
          </cell>
        </row>
        <row r="81">
          <cell r="T81">
            <v>15</v>
          </cell>
        </row>
        <row r="82">
          <cell r="T82">
            <v>50.5</v>
          </cell>
        </row>
        <row r="83">
          <cell r="T83">
            <v>23.11111111111111</v>
          </cell>
        </row>
        <row r="84">
          <cell r="T84">
            <v>19</v>
          </cell>
        </row>
        <row r="85">
          <cell r="T85">
            <v>47.2</v>
          </cell>
        </row>
        <row r="86">
          <cell r="T86">
            <v>350</v>
          </cell>
        </row>
        <row r="87">
          <cell r="T87">
            <v>20</v>
          </cell>
        </row>
        <row r="89">
          <cell r="T89">
            <v>20</v>
          </cell>
        </row>
        <row r="90">
          <cell r="T90">
            <v>31333.333333333332</v>
          </cell>
        </row>
        <row r="91">
          <cell r="T91">
            <v>22333.333333333332</v>
          </cell>
        </row>
        <row r="92">
          <cell r="T92">
            <v>13666.666666666666</v>
          </cell>
        </row>
        <row r="93">
          <cell r="T93">
            <v>165</v>
          </cell>
        </row>
        <row r="94">
          <cell r="T94">
            <v>76.8</v>
          </cell>
        </row>
        <row r="95">
          <cell r="T95">
            <v>36</v>
          </cell>
        </row>
        <row r="96">
          <cell r="T96">
            <v>77.85714285714286</v>
          </cell>
        </row>
        <row r="97">
          <cell r="T97">
            <v>80</v>
          </cell>
        </row>
        <row r="98">
          <cell r="T98">
            <v>381</v>
          </cell>
        </row>
        <row r="99">
          <cell r="T99">
            <v>355.6666666666667</v>
          </cell>
        </row>
        <row r="100">
          <cell r="T100">
            <v>326.6666666666667</v>
          </cell>
        </row>
        <row r="101">
          <cell r="T101">
            <v>301.5</v>
          </cell>
        </row>
        <row r="102">
          <cell r="T102">
            <v>291.5</v>
          </cell>
        </row>
        <row r="103">
          <cell r="T103">
            <v>250</v>
          </cell>
        </row>
        <row r="104">
          <cell r="T104" t="e">
            <v>#DIV/0!</v>
          </cell>
        </row>
        <row r="105">
          <cell r="T105" t="e">
            <v>#DIV/0!</v>
          </cell>
        </row>
        <row r="106">
          <cell r="T106" t="e">
            <v>#DIV/0!</v>
          </cell>
        </row>
        <row r="107">
          <cell r="T107" t="e">
            <v>#DIV/0!</v>
          </cell>
        </row>
        <row r="108">
          <cell r="T108" t="e">
            <v>#DIV/0!</v>
          </cell>
        </row>
      </sheetData>
      <sheetData sheetId="3">
        <row r="68">
          <cell r="T68">
            <v>6250</v>
          </cell>
        </row>
        <row r="69">
          <cell r="T69" t="e">
            <v>#DIV/0!</v>
          </cell>
        </row>
        <row r="70">
          <cell r="T70">
            <v>3.1500000000000004</v>
          </cell>
        </row>
        <row r="71">
          <cell r="T71" t="e">
            <v>#DIV/0!</v>
          </cell>
        </row>
        <row r="72">
          <cell r="T72">
            <v>800</v>
          </cell>
        </row>
        <row r="73">
          <cell r="T73">
            <v>500</v>
          </cell>
        </row>
        <row r="74">
          <cell r="T74">
            <v>10</v>
          </cell>
        </row>
        <row r="75">
          <cell r="T75">
            <v>20</v>
          </cell>
        </row>
        <row r="76">
          <cell r="T76">
            <v>25</v>
          </cell>
        </row>
        <row r="77">
          <cell r="T77">
            <v>20</v>
          </cell>
        </row>
        <row r="78">
          <cell r="T78" t="e">
            <v>#DIV/0!</v>
          </cell>
        </row>
        <row r="79">
          <cell r="T79" t="e">
            <v>#DIV/0!</v>
          </cell>
        </row>
        <row r="80">
          <cell r="T80">
            <v>13</v>
          </cell>
        </row>
        <row r="81">
          <cell r="T81">
            <v>15</v>
          </cell>
        </row>
        <row r="82">
          <cell r="T82">
            <v>43.166666666666664</v>
          </cell>
        </row>
        <row r="83">
          <cell r="T83">
            <v>20.8</v>
          </cell>
        </row>
        <row r="84">
          <cell r="T84">
            <v>18.333333333333332</v>
          </cell>
        </row>
        <row r="85">
          <cell r="T85">
            <v>43.25</v>
          </cell>
        </row>
        <row r="86">
          <cell r="T86">
            <v>350</v>
          </cell>
        </row>
        <row r="87">
          <cell r="T87">
            <v>20</v>
          </cell>
        </row>
        <row r="88">
          <cell r="T88">
            <v>20</v>
          </cell>
        </row>
        <row r="89">
          <cell r="T89">
            <v>20</v>
          </cell>
        </row>
        <row r="90">
          <cell r="T90">
            <v>34500</v>
          </cell>
        </row>
        <row r="91">
          <cell r="T91">
            <v>25000</v>
          </cell>
        </row>
        <row r="92">
          <cell r="T92">
            <v>14500</v>
          </cell>
        </row>
        <row r="93">
          <cell r="T93">
            <v>170</v>
          </cell>
        </row>
        <row r="94">
          <cell r="T94">
            <v>77</v>
          </cell>
        </row>
        <row r="95">
          <cell r="T95">
            <v>36.5</v>
          </cell>
        </row>
        <row r="96">
          <cell r="T96">
            <v>79.5</v>
          </cell>
        </row>
        <row r="97">
          <cell r="T97">
            <v>80</v>
          </cell>
        </row>
        <row r="98">
          <cell r="T98">
            <v>377.6666666666667</v>
          </cell>
        </row>
        <row r="99">
          <cell r="T99">
            <v>355.6666666666667</v>
          </cell>
        </row>
        <row r="100">
          <cell r="T100">
            <v>326.6666666666667</v>
          </cell>
        </row>
        <row r="101">
          <cell r="T101">
            <v>302.5</v>
          </cell>
        </row>
        <row r="102">
          <cell r="T102">
            <v>295</v>
          </cell>
        </row>
        <row r="103">
          <cell r="T103">
            <v>250</v>
          </cell>
        </row>
        <row r="104">
          <cell r="T104">
            <v>350</v>
          </cell>
        </row>
        <row r="105">
          <cell r="T105" t="e">
            <v>#DIV/0!</v>
          </cell>
        </row>
        <row r="106">
          <cell r="T106" t="e">
            <v>#DIV/0!</v>
          </cell>
        </row>
        <row r="107">
          <cell r="T107" t="e">
            <v>#DIV/0!</v>
          </cell>
        </row>
        <row r="108">
          <cell r="T108" t="e">
            <v>#DIV/0!</v>
          </cell>
        </row>
      </sheetData>
      <sheetData sheetId="4">
        <row r="68">
          <cell r="T68">
            <v>6700</v>
          </cell>
        </row>
        <row r="69">
          <cell r="T69" t="e">
            <v>#DIV/0!</v>
          </cell>
        </row>
        <row r="70">
          <cell r="T70">
            <v>2.6</v>
          </cell>
        </row>
        <row r="71">
          <cell r="T71">
            <v>2.966666666666667</v>
          </cell>
        </row>
        <row r="72">
          <cell r="T72">
            <v>800</v>
          </cell>
        </row>
        <row r="73">
          <cell r="T73">
            <v>520</v>
          </cell>
        </row>
        <row r="74">
          <cell r="T74" t="e">
            <v>#DIV/0!</v>
          </cell>
        </row>
        <row r="75">
          <cell r="T75" t="e">
            <v>#DIV/0!</v>
          </cell>
        </row>
        <row r="76">
          <cell r="T76">
            <v>16</v>
          </cell>
        </row>
        <row r="77">
          <cell r="T77">
            <v>15</v>
          </cell>
        </row>
        <row r="78">
          <cell r="T78" t="e">
            <v>#DIV/0!</v>
          </cell>
        </row>
        <row r="79">
          <cell r="T79" t="e">
            <v>#DIV/0!</v>
          </cell>
        </row>
        <row r="80">
          <cell r="T80" t="e">
            <v>#DIV/0!</v>
          </cell>
        </row>
        <row r="81">
          <cell r="T81">
            <v>15</v>
          </cell>
        </row>
        <row r="82">
          <cell r="T82">
            <v>44.5</v>
          </cell>
        </row>
        <row r="83">
          <cell r="T83">
            <v>21.666666666666668</v>
          </cell>
        </row>
        <row r="84">
          <cell r="T84">
            <v>18.333333333333332</v>
          </cell>
        </row>
        <row r="85">
          <cell r="T85">
            <v>43</v>
          </cell>
        </row>
        <row r="86">
          <cell r="T86">
            <v>350</v>
          </cell>
        </row>
        <row r="87">
          <cell r="T87" t="e">
            <v>#DIV/0!</v>
          </cell>
        </row>
        <row r="88">
          <cell r="T88" t="e">
            <v>#DIV/0!</v>
          </cell>
        </row>
        <row r="89">
          <cell r="T89" t="e">
            <v>#DIV/0!</v>
          </cell>
        </row>
        <row r="90">
          <cell r="T90">
            <v>32250</v>
          </cell>
        </row>
        <row r="91">
          <cell r="T91">
            <v>22333.333333333332</v>
          </cell>
        </row>
        <row r="92">
          <cell r="T92">
            <v>13666.666666666666</v>
          </cell>
        </row>
        <row r="93">
          <cell r="T93">
            <v>165</v>
          </cell>
        </row>
        <row r="94">
          <cell r="T94">
            <v>74.6</v>
          </cell>
        </row>
        <row r="95">
          <cell r="T95">
            <v>41</v>
          </cell>
        </row>
        <row r="96">
          <cell r="T96">
            <v>80</v>
          </cell>
        </row>
        <row r="97">
          <cell r="T97">
            <v>77.5</v>
          </cell>
        </row>
        <row r="98">
          <cell r="T98">
            <v>370</v>
          </cell>
        </row>
        <row r="99">
          <cell r="T99">
            <v>345</v>
          </cell>
        </row>
        <row r="100">
          <cell r="T100">
            <v>330</v>
          </cell>
        </row>
        <row r="101">
          <cell r="T101">
            <v>300</v>
          </cell>
        </row>
        <row r="102">
          <cell r="T102">
            <v>295</v>
          </cell>
        </row>
        <row r="103">
          <cell r="T103">
            <v>250</v>
          </cell>
        </row>
        <row r="104">
          <cell r="T104">
            <v>370</v>
          </cell>
        </row>
        <row r="105">
          <cell r="T105" t="e">
            <v>#DIV/0!</v>
          </cell>
        </row>
        <row r="106">
          <cell r="T106">
            <v>100</v>
          </cell>
        </row>
        <row r="107">
          <cell r="T107" t="e">
            <v>#DIV/0!</v>
          </cell>
        </row>
        <row r="108">
          <cell r="T108" t="e">
            <v>#DIV/0!</v>
          </cell>
        </row>
      </sheetData>
      <sheetData sheetId="5">
        <row r="68">
          <cell r="T68">
            <v>6500</v>
          </cell>
        </row>
        <row r="69">
          <cell r="T69" t="e">
            <v>#DIV/0!</v>
          </cell>
        </row>
        <row r="70">
          <cell r="T70">
            <v>2.1</v>
          </cell>
        </row>
        <row r="71">
          <cell r="T71">
            <v>2.65</v>
          </cell>
        </row>
        <row r="72">
          <cell r="T72">
            <v>850</v>
          </cell>
        </row>
        <row r="73">
          <cell r="T73">
            <v>520</v>
          </cell>
        </row>
        <row r="74">
          <cell r="T74">
            <v>12</v>
          </cell>
        </row>
        <row r="75">
          <cell r="T75">
            <v>30</v>
          </cell>
        </row>
        <row r="76">
          <cell r="T76">
            <v>15.5</v>
          </cell>
        </row>
        <row r="77">
          <cell r="T77">
            <v>11</v>
          </cell>
        </row>
        <row r="78">
          <cell r="T78" t="e">
            <v>#DIV/0!</v>
          </cell>
        </row>
        <row r="79">
          <cell r="T79">
            <v>40</v>
          </cell>
        </row>
        <row r="80">
          <cell r="T80">
            <v>10</v>
          </cell>
        </row>
        <row r="81">
          <cell r="T81">
            <v>15</v>
          </cell>
        </row>
        <row r="82">
          <cell r="T82">
            <v>45.5</v>
          </cell>
        </row>
        <row r="83">
          <cell r="T83">
            <v>21.666666666666668</v>
          </cell>
        </row>
        <row r="84">
          <cell r="T84">
            <v>19.571428571428573</v>
          </cell>
        </row>
        <row r="85">
          <cell r="T85">
            <v>43.8</v>
          </cell>
        </row>
        <row r="86">
          <cell r="T86">
            <v>300</v>
          </cell>
        </row>
        <row r="87">
          <cell r="T87">
            <v>20</v>
          </cell>
        </row>
        <row r="88">
          <cell r="T88">
            <v>20</v>
          </cell>
        </row>
        <row r="89">
          <cell r="T89" t="e">
            <v>#DIV/0!</v>
          </cell>
        </row>
        <row r="90">
          <cell r="T90">
            <v>32250</v>
          </cell>
        </row>
        <row r="91">
          <cell r="T91">
            <v>22666.666666666668</v>
          </cell>
        </row>
        <row r="92">
          <cell r="T92">
            <v>13666.666666666666</v>
          </cell>
        </row>
        <row r="93">
          <cell r="T93">
            <v>165</v>
          </cell>
        </row>
        <row r="94">
          <cell r="T94">
            <v>76.8</v>
          </cell>
        </row>
        <row r="95">
          <cell r="T95">
            <v>36</v>
          </cell>
        </row>
        <row r="96">
          <cell r="T96">
            <v>78.5</v>
          </cell>
        </row>
        <row r="97">
          <cell r="T97">
            <v>79.16666666666667</v>
          </cell>
        </row>
        <row r="98">
          <cell r="T98">
            <v>363.3333333333333</v>
          </cell>
        </row>
        <row r="99">
          <cell r="T99">
            <v>340</v>
          </cell>
        </row>
        <row r="100">
          <cell r="T100">
            <v>326.6666666666667</v>
          </cell>
        </row>
        <row r="101">
          <cell r="T101">
            <v>302.5</v>
          </cell>
        </row>
        <row r="102">
          <cell r="T102">
            <v>295</v>
          </cell>
        </row>
        <row r="103">
          <cell r="T103">
            <v>250</v>
          </cell>
        </row>
        <row r="104">
          <cell r="T104" t="e">
            <v>#DIV/0!</v>
          </cell>
        </row>
        <row r="105">
          <cell r="T105">
            <v>25</v>
          </cell>
        </row>
        <row r="106">
          <cell r="T106">
            <v>96.66666666666667</v>
          </cell>
        </row>
        <row r="107">
          <cell r="T107">
            <v>25</v>
          </cell>
        </row>
        <row r="108">
          <cell r="T108" t="e">
            <v>#DIV/0!</v>
          </cell>
        </row>
      </sheetData>
      <sheetData sheetId="6">
        <row r="68">
          <cell r="T68" t="e">
            <v>#DIV/0!</v>
          </cell>
        </row>
        <row r="69">
          <cell r="T69" t="e">
            <v>#DIV/0!</v>
          </cell>
        </row>
        <row r="70">
          <cell r="T70" t="e">
            <v>#DIV/0!</v>
          </cell>
        </row>
        <row r="71">
          <cell r="T71" t="e">
            <v>#DIV/0!</v>
          </cell>
        </row>
        <row r="72">
          <cell r="T72" t="e">
            <v>#DIV/0!</v>
          </cell>
        </row>
        <row r="73">
          <cell r="T73" t="e">
            <v>#DIV/0!</v>
          </cell>
        </row>
        <row r="74">
          <cell r="T74" t="e">
            <v>#DIV/0!</v>
          </cell>
        </row>
        <row r="75">
          <cell r="T75" t="e">
            <v>#DIV/0!</v>
          </cell>
        </row>
        <row r="76">
          <cell r="T76" t="e">
            <v>#DIV/0!</v>
          </cell>
        </row>
        <row r="77">
          <cell r="T77" t="e">
            <v>#DIV/0!</v>
          </cell>
        </row>
        <row r="78">
          <cell r="T78" t="e">
            <v>#DIV/0!</v>
          </cell>
        </row>
        <row r="79">
          <cell r="T79" t="e">
            <v>#DIV/0!</v>
          </cell>
        </row>
        <row r="80">
          <cell r="T80" t="e">
            <v>#DIV/0!</v>
          </cell>
        </row>
        <row r="81">
          <cell r="T81" t="e">
            <v>#DIV/0!</v>
          </cell>
        </row>
        <row r="82">
          <cell r="T82" t="e">
            <v>#DIV/0!</v>
          </cell>
        </row>
        <row r="83">
          <cell r="T83" t="e">
            <v>#DIV/0!</v>
          </cell>
        </row>
        <row r="84">
          <cell r="T84" t="e">
            <v>#DIV/0!</v>
          </cell>
        </row>
        <row r="85">
          <cell r="T85" t="e">
            <v>#DIV/0!</v>
          </cell>
        </row>
        <row r="86">
          <cell r="T86" t="e">
            <v>#DIV/0!</v>
          </cell>
        </row>
        <row r="87">
          <cell r="T87" t="e">
            <v>#DIV/0!</v>
          </cell>
        </row>
        <row r="88">
          <cell r="T88" t="e">
            <v>#DIV/0!</v>
          </cell>
        </row>
        <row r="89">
          <cell r="T89" t="e">
            <v>#DIV/0!</v>
          </cell>
        </row>
        <row r="90">
          <cell r="T90" t="e">
            <v>#DIV/0!</v>
          </cell>
        </row>
        <row r="91">
          <cell r="T91" t="e">
            <v>#DIV/0!</v>
          </cell>
        </row>
        <row r="92">
          <cell r="T92" t="e">
            <v>#DIV/0!</v>
          </cell>
        </row>
        <row r="93">
          <cell r="T93" t="e">
            <v>#DIV/0!</v>
          </cell>
        </row>
        <row r="94">
          <cell r="T94" t="e">
            <v>#DIV/0!</v>
          </cell>
        </row>
        <row r="95">
          <cell r="T95" t="e">
            <v>#DIV/0!</v>
          </cell>
        </row>
        <row r="96">
          <cell r="T96" t="e">
            <v>#DIV/0!</v>
          </cell>
        </row>
        <row r="97">
          <cell r="T97" t="e">
            <v>#DIV/0!</v>
          </cell>
        </row>
        <row r="98">
          <cell r="T98" t="e">
            <v>#DIV/0!</v>
          </cell>
        </row>
        <row r="99">
          <cell r="T99" t="e">
            <v>#DIV/0!</v>
          </cell>
        </row>
        <row r="100">
          <cell r="T100" t="e">
            <v>#DIV/0!</v>
          </cell>
        </row>
        <row r="101">
          <cell r="T101" t="e">
            <v>#DIV/0!</v>
          </cell>
        </row>
        <row r="102">
          <cell r="T102" t="e">
            <v>#DIV/0!</v>
          </cell>
        </row>
        <row r="104">
          <cell r="T104" t="e">
            <v>#DIV/0!</v>
          </cell>
        </row>
        <row r="105">
          <cell r="T105" t="e">
            <v>#DIV/0!</v>
          </cell>
        </row>
        <row r="106">
          <cell r="T106" t="e">
            <v>#DIV/0!</v>
          </cell>
        </row>
        <row r="107">
          <cell r="T107" t="e">
            <v>#DIV/0!</v>
          </cell>
        </row>
        <row r="108">
          <cell r="T108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E49" sqref="E49:I49"/>
    </sheetView>
  </sheetViews>
  <sheetFormatPr defaultColWidth="9.140625" defaultRowHeight="15"/>
  <cols>
    <col min="1" max="1" width="3.8515625" style="2" bestFit="1" customWidth="1"/>
    <col min="2" max="2" width="5.57421875" style="2" bestFit="1" customWidth="1"/>
    <col min="3" max="3" width="38.57421875" style="2" bestFit="1" customWidth="1"/>
    <col min="4" max="5" width="9.28125" style="45" bestFit="1" customWidth="1"/>
    <col min="6" max="7" width="9.00390625" style="45" bestFit="1" customWidth="1"/>
    <col min="8" max="8" width="6.421875" style="45" bestFit="1" customWidth="1"/>
    <col min="9" max="9" width="6.421875" style="2" bestFit="1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29">
        <v>720</v>
      </c>
      <c r="B8" s="30" t="s">
        <v>59</v>
      </c>
      <c r="C8" s="31"/>
      <c r="D8" s="31"/>
      <c r="E8" s="31"/>
      <c r="F8" s="31"/>
      <c r="G8" s="31"/>
      <c r="H8" s="31"/>
      <c r="I8" s="32"/>
    </row>
    <row r="9" spans="1:9" s="20" customFormat="1" ht="14.25">
      <c r="A9" s="25"/>
      <c r="B9" s="26">
        <v>21005</v>
      </c>
      <c r="C9" s="27" t="s">
        <v>60</v>
      </c>
      <c r="D9" s="33">
        <f>'[1]สป1'!T68</f>
        <v>6000</v>
      </c>
      <c r="E9" s="33">
        <f>'[1]สป2'!T68</f>
        <v>6250</v>
      </c>
      <c r="F9" s="34">
        <f>'[1]สป3'!T68</f>
        <v>6700</v>
      </c>
      <c r="G9" s="34">
        <f>'[1]สป4'!T68</f>
        <v>6500</v>
      </c>
      <c r="H9" s="34" t="e">
        <f>'[1]สป5'!T68</f>
        <v>#DIV/0!</v>
      </c>
      <c r="I9" s="24" t="e">
        <f>SUM(D9:H9)/COUNT(D9:H9)</f>
        <v>#DIV/0!</v>
      </c>
    </row>
    <row r="10" spans="1:9" s="20" customFormat="1" ht="14.25">
      <c r="A10" s="21"/>
      <c r="B10" s="22">
        <v>21212</v>
      </c>
      <c r="C10" s="23" t="s">
        <v>61</v>
      </c>
      <c r="D10" s="43"/>
      <c r="E10" s="33" t="e">
        <f>'[1]สป2'!T69</f>
        <v>#DIV/0!</v>
      </c>
      <c r="F10" s="34" t="e">
        <f>'[1]สป3'!T69</f>
        <v>#DIV/0!</v>
      </c>
      <c r="G10" s="34" t="e">
        <f>'[1]สป4'!T69</f>
        <v>#DIV/0!</v>
      </c>
      <c r="H10" s="34" t="e">
        <f>'[1]สป5'!T69</f>
        <v>#DIV/0!</v>
      </c>
      <c r="I10" s="35" t="e">
        <f>SUM(D10:H10)/COUNT(D10:H10)</f>
        <v>#DIV/0!</v>
      </c>
    </row>
    <row r="11" spans="1:9" s="20" customFormat="1" ht="14.25">
      <c r="A11" s="25"/>
      <c r="B11" s="26" t="s">
        <v>7</v>
      </c>
      <c r="C11" s="27" t="s">
        <v>8</v>
      </c>
      <c r="D11" s="33">
        <f>'[1]สป1'!T70</f>
        <v>3.275</v>
      </c>
      <c r="E11" s="33">
        <f>'[1]สป2'!T70</f>
        <v>3.1500000000000004</v>
      </c>
      <c r="F11" s="34">
        <f>'[1]สป3'!T70</f>
        <v>2.6</v>
      </c>
      <c r="G11" s="34">
        <f>'[1]สป4'!T70</f>
        <v>2.1</v>
      </c>
      <c r="H11" s="34" t="e">
        <f>'[1]สป5'!T70</f>
        <v>#DIV/0!</v>
      </c>
      <c r="I11" s="24" t="e">
        <f>SUM(D11:H11)/COUNT(D11:H11)</f>
        <v>#DIV/0!</v>
      </c>
    </row>
    <row r="12" spans="1:9" s="20" customFormat="1" ht="14.25">
      <c r="A12" s="21"/>
      <c r="B12" s="22" t="s">
        <v>9</v>
      </c>
      <c r="C12" s="23" t="s">
        <v>10</v>
      </c>
      <c r="D12" s="33">
        <f>'[1]สป1'!T71</f>
        <v>3.55</v>
      </c>
      <c r="E12" s="33" t="e">
        <f>'[1]สป2'!T71</f>
        <v>#DIV/0!</v>
      </c>
      <c r="F12" s="34">
        <f>'[1]สป3'!T71</f>
        <v>2.966666666666667</v>
      </c>
      <c r="G12" s="34">
        <f>'[1]สป4'!T71</f>
        <v>2.65</v>
      </c>
      <c r="H12" s="34" t="e">
        <f>'[1]สป5'!T71</f>
        <v>#DIV/0!</v>
      </c>
      <c r="I12" s="24" t="e">
        <f>SUM(D12:H12)/COUNT(D12:H12)</f>
        <v>#DIV/0!</v>
      </c>
    </row>
    <row r="13" spans="1:9" s="20" customFormat="1" ht="14.25">
      <c r="A13" s="25"/>
      <c r="B13" s="26" t="s">
        <v>35</v>
      </c>
      <c r="C13" s="27" t="s">
        <v>36</v>
      </c>
      <c r="D13" s="33">
        <f>'[1]สป1'!T72</f>
        <v>800</v>
      </c>
      <c r="E13" s="33">
        <f>'[1]สป2'!T72</f>
        <v>800</v>
      </c>
      <c r="F13" s="34">
        <f>'[1]สป3'!T72</f>
        <v>800</v>
      </c>
      <c r="G13" s="34">
        <f>'[1]สป4'!T72</f>
        <v>850</v>
      </c>
      <c r="H13" s="34" t="e">
        <f>'[1]สป5'!T72</f>
        <v>#DIV/0!</v>
      </c>
      <c r="I13" s="24" t="e">
        <f>SUM(D13:H13)/COUNT(D13:H13)</f>
        <v>#DIV/0!</v>
      </c>
    </row>
    <row r="14" spans="1:9" s="20" customFormat="1" ht="14.25">
      <c r="A14" s="21"/>
      <c r="B14" s="22" t="s">
        <v>37</v>
      </c>
      <c r="C14" s="23" t="s">
        <v>38</v>
      </c>
      <c r="D14" s="33">
        <f>'[1]สป1'!T73</f>
        <v>466.6666666666667</v>
      </c>
      <c r="E14" s="33">
        <f>'[1]สป2'!T73</f>
        <v>500</v>
      </c>
      <c r="F14" s="34">
        <f>'[1]สป3'!T73</f>
        <v>520</v>
      </c>
      <c r="G14" s="34">
        <f>'[1]สป4'!T73</f>
        <v>520</v>
      </c>
      <c r="H14" s="34" t="e">
        <f>'[1]สป5'!T73</f>
        <v>#DIV/0!</v>
      </c>
      <c r="I14" s="24" t="e">
        <f>SUM(D14:H14)/COUNT(D14:H14)</f>
        <v>#DIV/0!</v>
      </c>
    </row>
    <row r="15" spans="1:9" s="20" customFormat="1" ht="14.25">
      <c r="A15" s="25"/>
      <c r="B15" s="26" t="s">
        <v>39</v>
      </c>
      <c r="C15" s="27" t="s">
        <v>40</v>
      </c>
      <c r="D15" s="33"/>
      <c r="E15" s="33">
        <f>'[1]สป2'!T74</f>
        <v>10</v>
      </c>
      <c r="F15" s="34" t="e">
        <f>'[1]สป3'!T74</f>
        <v>#DIV/0!</v>
      </c>
      <c r="G15" s="34">
        <f>'[1]สป4'!T74</f>
        <v>12</v>
      </c>
      <c r="H15" s="34" t="e">
        <f>'[1]สป5'!T74</f>
        <v>#DIV/0!</v>
      </c>
      <c r="I15" s="24" t="e">
        <f>SUM(D15:H15)/COUNT(D15:H15)</f>
        <v>#DIV/0!</v>
      </c>
    </row>
    <row r="16" spans="1:9" s="20" customFormat="1" ht="14.25">
      <c r="A16" s="21"/>
      <c r="B16" s="22" t="s">
        <v>62</v>
      </c>
      <c r="C16" s="23" t="s">
        <v>63</v>
      </c>
      <c r="D16" s="33">
        <f>'[1]สป1'!T75</f>
        <v>15</v>
      </c>
      <c r="E16" s="33">
        <f>'[1]สป2'!T75</f>
        <v>20</v>
      </c>
      <c r="F16" s="34" t="e">
        <f>'[1]สป3'!T75</f>
        <v>#DIV/0!</v>
      </c>
      <c r="G16" s="34">
        <f>'[1]สป4'!T75</f>
        <v>30</v>
      </c>
      <c r="H16" s="34" t="e">
        <f>'[1]สป5'!T75</f>
        <v>#DIV/0!</v>
      </c>
      <c r="I16" s="24" t="e">
        <f>SUM(D16:H16)/COUNT(D16:H16)</f>
        <v>#DIV/0!</v>
      </c>
    </row>
    <row r="17" spans="1:9" s="20" customFormat="1" ht="14.25">
      <c r="A17" s="25"/>
      <c r="B17" s="26" t="s">
        <v>41</v>
      </c>
      <c r="C17" s="27" t="s">
        <v>42</v>
      </c>
      <c r="D17" s="33">
        <f>'[1]สป1'!T76</f>
        <v>22.5</v>
      </c>
      <c r="E17" s="33">
        <f>'[1]สป2'!T76</f>
        <v>25</v>
      </c>
      <c r="F17" s="34">
        <f>'[1]สป3'!T76</f>
        <v>16</v>
      </c>
      <c r="G17" s="34">
        <f>'[1]สป4'!T76</f>
        <v>15.5</v>
      </c>
      <c r="H17" s="34" t="e">
        <f>'[1]สป5'!T76</f>
        <v>#DIV/0!</v>
      </c>
      <c r="I17" s="24" t="e">
        <f>SUM(D17:H17)/COUNT(D17:H17)</f>
        <v>#DIV/0!</v>
      </c>
    </row>
    <row r="18" spans="1:9" s="20" customFormat="1" ht="14.25">
      <c r="A18" s="21"/>
      <c r="B18" s="22" t="s">
        <v>43</v>
      </c>
      <c r="C18" s="23" t="s">
        <v>44</v>
      </c>
      <c r="D18" s="33">
        <f>'[1]สป1'!T77</f>
        <v>25</v>
      </c>
      <c r="E18" s="33">
        <f>'[1]สป2'!T77</f>
        <v>20</v>
      </c>
      <c r="F18" s="34">
        <f>'[1]สป3'!T77</f>
        <v>15</v>
      </c>
      <c r="G18" s="34">
        <f>'[1]สป4'!T77</f>
        <v>11</v>
      </c>
      <c r="H18" s="34" t="e">
        <f>'[1]สป5'!T77</f>
        <v>#DIV/0!</v>
      </c>
      <c r="I18" s="24" t="e">
        <f>SUM(D18:H18)/COUNT(D18:H18)</f>
        <v>#DIV/0!</v>
      </c>
    </row>
    <row r="19" spans="1:9" s="20" customFormat="1" ht="14.25">
      <c r="A19" s="25"/>
      <c r="B19" s="26" t="s">
        <v>64</v>
      </c>
      <c r="C19" s="27" t="s">
        <v>65</v>
      </c>
      <c r="D19" s="33"/>
      <c r="E19" s="33" t="e">
        <f>'[1]สป2'!T78</f>
        <v>#DIV/0!</v>
      </c>
      <c r="F19" s="34" t="e">
        <f>'[1]สป3'!T78</f>
        <v>#DIV/0!</v>
      </c>
      <c r="G19" s="34" t="e">
        <f>'[1]สป4'!T78</f>
        <v>#DIV/0!</v>
      </c>
      <c r="H19" s="34" t="e">
        <f>'[1]สป5'!T78</f>
        <v>#DIV/0!</v>
      </c>
      <c r="I19" s="24" t="e">
        <f>SUM(D19:H19)/COUNT(D19:H19)</f>
        <v>#DIV/0!</v>
      </c>
    </row>
    <row r="20" spans="1:9" s="20" customFormat="1" ht="14.25">
      <c r="A20" s="21"/>
      <c r="B20" s="22" t="s">
        <v>66</v>
      </c>
      <c r="C20" s="23" t="s">
        <v>67</v>
      </c>
      <c r="D20" s="33">
        <f>'[1]สป1'!T79</f>
        <v>40</v>
      </c>
      <c r="E20" s="33" t="e">
        <f>'[1]สป2'!T79</f>
        <v>#DIV/0!</v>
      </c>
      <c r="F20" s="34" t="e">
        <f>'[1]สป3'!T79</f>
        <v>#DIV/0!</v>
      </c>
      <c r="G20" s="34">
        <f>'[1]สป4'!T79</f>
        <v>40</v>
      </c>
      <c r="H20" s="34" t="e">
        <f>'[1]สป5'!T79</f>
        <v>#DIV/0!</v>
      </c>
      <c r="I20" s="24" t="e">
        <f>SUM(D20:H20)/COUNT(D20:H20)</f>
        <v>#DIV/0!</v>
      </c>
    </row>
    <row r="21" spans="1:9" s="20" customFormat="1" ht="14.25">
      <c r="A21" s="25"/>
      <c r="B21" s="26" t="s">
        <v>45</v>
      </c>
      <c r="C21" s="27" t="s">
        <v>46</v>
      </c>
      <c r="D21" s="33">
        <f>'[1]สป1'!T80</f>
        <v>10</v>
      </c>
      <c r="E21" s="33">
        <f>'[1]สป2'!T80</f>
        <v>13</v>
      </c>
      <c r="F21" s="34" t="e">
        <f>'[1]สป3'!T80</f>
        <v>#DIV/0!</v>
      </c>
      <c r="G21" s="34">
        <f>'[1]สป4'!T80</f>
        <v>10</v>
      </c>
      <c r="H21" s="34" t="e">
        <f>'[1]สป5'!T80</f>
        <v>#DIV/0!</v>
      </c>
      <c r="I21" s="24" t="e">
        <f>SUM(D21:H21)/COUNT(D21:H21)</f>
        <v>#DIV/0!</v>
      </c>
    </row>
    <row r="22" spans="1:9" s="20" customFormat="1" ht="14.25">
      <c r="A22" s="21"/>
      <c r="B22" s="22" t="s">
        <v>47</v>
      </c>
      <c r="C22" s="23" t="s">
        <v>48</v>
      </c>
      <c r="D22" s="33">
        <f>'[1]สป1'!T81</f>
        <v>15</v>
      </c>
      <c r="E22" s="33">
        <f>'[1]สป2'!T81</f>
        <v>15</v>
      </c>
      <c r="F22" s="34">
        <f>'[1]สป3'!T81</f>
        <v>15</v>
      </c>
      <c r="G22" s="34">
        <f>'[1]สป4'!T81</f>
        <v>15</v>
      </c>
      <c r="H22" s="34" t="e">
        <f>'[1]สป5'!T81</f>
        <v>#DIV/0!</v>
      </c>
      <c r="I22" s="24" t="e">
        <f>SUM(D22:H22)/COUNT(D22:H22)</f>
        <v>#DIV/0!</v>
      </c>
    </row>
    <row r="23" spans="1:9" s="20" customFormat="1" ht="14.25">
      <c r="A23" s="25"/>
      <c r="B23" s="26" t="s">
        <v>11</v>
      </c>
      <c r="C23" s="27" t="s">
        <v>12</v>
      </c>
      <c r="D23" s="33">
        <f>'[1]สป1'!T82</f>
        <v>50.5</v>
      </c>
      <c r="E23" s="33">
        <f>'[1]สป2'!T82</f>
        <v>43.166666666666664</v>
      </c>
      <c r="F23" s="34">
        <f>'[1]สป3'!T82</f>
        <v>44.5</v>
      </c>
      <c r="G23" s="34">
        <f>'[1]สป4'!T82</f>
        <v>45.5</v>
      </c>
      <c r="H23" s="34" t="e">
        <f>'[1]สป5'!T82</f>
        <v>#DIV/0!</v>
      </c>
      <c r="I23" s="24" t="e">
        <f>SUM(D23:H23)/COUNT(D23:H23)</f>
        <v>#DIV/0!</v>
      </c>
    </row>
    <row r="24" spans="1:9" s="20" customFormat="1" ht="14.25">
      <c r="A24" s="21"/>
      <c r="B24" s="22" t="s">
        <v>13</v>
      </c>
      <c r="C24" s="23" t="s">
        <v>14</v>
      </c>
      <c r="D24" s="33">
        <f>'[1]สป1'!T83</f>
        <v>23.11111111111111</v>
      </c>
      <c r="E24" s="33">
        <f>'[1]สป2'!T83</f>
        <v>20.8</v>
      </c>
      <c r="F24" s="34">
        <f>'[1]สป3'!T83</f>
        <v>21.666666666666668</v>
      </c>
      <c r="G24" s="34">
        <f>'[1]สป4'!T83</f>
        <v>21.666666666666668</v>
      </c>
      <c r="H24" s="34" t="e">
        <f>'[1]สป5'!T83</f>
        <v>#DIV/0!</v>
      </c>
      <c r="I24" s="24" t="e">
        <f>SUM(D24:H24)/COUNT(D24:H24)</f>
        <v>#DIV/0!</v>
      </c>
    </row>
    <row r="25" spans="1:9" s="20" customFormat="1" ht="14.25">
      <c r="A25" s="25"/>
      <c r="B25" s="26" t="s">
        <v>15</v>
      </c>
      <c r="C25" s="27" t="s">
        <v>16</v>
      </c>
      <c r="D25" s="33">
        <f>'[1]สป1'!T84</f>
        <v>19</v>
      </c>
      <c r="E25" s="33">
        <f>'[1]สป2'!T84</f>
        <v>18.333333333333332</v>
      </c>
      <c r="F25" s="34">
        <f>'[1]สป3'!T84</f>
        <v>18.333333333333332</v>
      </c>
      <c r="G25" s="34">
        <f>'[1]สป4'!T84</f>
        <v>19.571428571428573</v>
      </c>
      <c r="H25" s="34" t="e">
        <f>'[1]สป5'!T84</f>
        <v>#DIV/0!</v>
      </c>
      <c r="I25" s="24" t="e">
        <f>SUM(D25:H25)/COUNT(D25:H25)</f>
        <v>#DIV/0!</v>
      </c>
    </row>
    <row r="26" spans="1:9" s="20" customFormat="1" ht="14.25">
      <c r="A26" s="21"/>
      <c r="B26" s="22" t="s">
        <v>17</v>
      </c>
      <c r="C26" s="23" t="s">
        <v>18</v>
      </c>
      <c r="D26" s="33">
        <f>'[1]สป1'!T85</f>
        <v>47.2</v>
      </c>
      <c r="E26" s="33">
        <f>'[1]สป2'!T85</f>
        <v>43.25</v>
      </c>
      <c r="F26" s="34">
        <f>'[1]สป3'!T85</f>
        <v>43</v>
      </c>
      <c r="G26" s="34">
        <f>'[1]สป4'!T85</f>
        <v>43.8</v>
      </c>
      <c r="H26" s="34" t="e">
        <f>'[1]สป5'!T85</f>
        <v>#DIV/0!</v>
      </c>
      <c r="I26" s="24" t="e">
        <f>SUM(D26:H26)/COUNT(D26:H26)</f>
        <v>#DIV/0!</v>
      </c>
    </row>
    <row r="27" spans="1:9" s="20" customFormat="1" ht="14.25">
      <c r="A27" s="25"/>
      <c r="B27" s="26" t="s">
        <v>49</v>
      </c>
      <c r="C27" s="27" t="s">
        <v>50</v>
      </c>
      <c r="D27" s="33">
        <f>'[1]สป1'!T86</f>
        <v>350</v>
      </c>
      <c r="E27" s="33">
        <f>'[1]สป2'!T86</f>
        <v>350</v>
      </c>
      <c r="F27" s="34">
        <f>'[1]สป3'!T86</f>
        <v>350</v>
      </c>
      <c r="G27" s="34">
        <f>'[1]สป4'!T86</f>
        <v>300</v>
      </c>
      <c r="H27" s="34" t="e">
        <f>'[1]สป5'!T86</f>
        <v>#DIV/0!</v>
      </c>
      <c r="I27" s="24" t="e">
        <f>SUM(D27:H27)/COUNT(D27:H27)</f>
        <v>#DIV/0!</v>
      </c>
    </row>
    <row r="28" spans="1:9" s="20" customFormat="1" ht="14.25">
      <c r="A28" s="21"/>
      <c r="B28" s="22" t="s">
        <v>51</v>
      </c>
      <c r="C28" s="23" t="s">
        <v>52</v>
      </c>
      <c r="D28" s="33">
        <f>'[1]สป1'!T87</f>
        <v>20</v>
      </c>
      <c r="E28" s="33">
        <f>'[1]สป2'!T87</f>
        <v>20</v>
      </c>
      <c r="F28" s="34" t="e">
        <f>'[1]สป3'!T87</f>
        <v>#DIV/0!</v>
      </c>
      <c r="G28" s="34">
        <f>'[1]สป4'!T87</f>
        <v>20</v>
      </c>
      <c r="H28" s="34" t="e">
        <f>'[1]สป5'!T87</f>
        <v>#DIV/0!</v>
      </c>
      <c r="I28" s="24" t="e">
        <f>SUM(D28:H28)/COUNT(D28:H28)</f>
        <v>#DIV/0!</v>
      </c>
    </row>
    <row r="29" spans="1:9" s="20" customFormat="1" ht="14.25">
      <c r="A29" s="25"/>
      <c r="B29" s="26" t="s">
        <v>68</v>
      </c>
      <c r="C29" s="27" t="s">
        <v>69</v>
      </c>
      <c r="D29" s="33"/>
      <c r="E29" s="33">
        <f>'[1]สป2'!T88</f>
        <v>20</v>
      </c>
      <c r="F29" s="34" t="e">
        <f>'[1]สป3'!T88</f>
        <v>#DIV/0!</v>
      </c>
      <c r="G29" s="34">
        <f>'[1]สป4'!T88</f>
        <v>20</v>
      </c>
      <c r="H29" s="34" t="e">
        <f>'[1]สป5'!T88</f>
        <v>#DIV/0!</v>
      </c>
      <c r="I29" s="24" t="e">
        <f>SUM(D29:H29)/COUNT(D29:H29)</f>
        <v>#DIV/0!</v>
      </c>
    </row>
    <row r="30" spans="1:9" s="20" customFormat="1" ht="14.25">
      <c r="A30" s="21"/>
      <c r="B30" s="22" t="s">
        <v>53</v>
      </c>
      <c r="C30" s="23" t="s">
        <v>54</v>
      </c>
      <c r="D30" s="33">
        <f>'[1]สป1'!T89</f>
        <v>20</v>
      </c>
      <c r="E30" s="33">
        <f>'[1]สป2'!T89</f>
        <v>20</v>
      </c>
      <c r="F30" s="34" t="e">
        <f>'[1]สป3'!T89</f>
        <v>#DIV/0!</v>
      </c>
      <c r="G30" s="34" t="e">
        <f>'[1]สป4'!T89</f>
        <v>#DIV/0!</v>
      </c>
      <c r="H30" s="34" t="e">
        <f>'[1]สป5'!T89</f>
        <v>#DIV/0!</v>
      </c>
      <c r="I30" s="24" t="e">
        <f>SUM(D30:H30)/COUNT(D30:H30)</f>
        <v>#DIV/0!</v>
      </c>
    </row>
    <row r="31" spans="1:9" s="20" customFormat="1" ht="14.25">
      <c r="A31" s="25"/>
      <c r="B31" s="26" t="s">
        <v>70</v>
      </c>
      <c r="C31" s="27" t="s">
        <v>71</v>
      </c>
      <c r="D31" s="33">
        <f>'[1]สป1'!T90</f>
        <v>31333.333333333332</v>
      </c>
      <c r="E31" s="33">
        <f>'[1]สป2'!T90</f>
        <v>34500</v>
      </c>
      <c r="F31" s="34">
        <f>'[1]สป3'!T90</f>
        <v>32250</v>
      </c>
      <c r="G31" s="34">
        <f>'[1]สป4'!T90</f>
        <v>32250</v>
      </c>
      <c r="H31" s="34" t="e">
        <f>'[1]สป5'!T90</f>
        <v>#DIV/0!</v>
      </c>
      <c r="I31" s="35" t="e">
        <f>SUM(D31:H31)/COUNT(D31:H31)</f>
        <v>#DIV/0!</v>
      </c>
    </row>
    <row r="32" spans="1:9" s="20" customFormat="1" ht="14.25">
      <c r="A32" s="21"/>
      <c r="B32" s="22" t="s">
        <v>72</v>
      </c>
      <c r="C32" s="23" t="s">
        <v>73</v>
      </c>
      <c r="D32" s="33">
        <f>'[1]สป1'!T91</f>
        <v>22333.333333333332</v>
      </c>
      <c r="E32" s="33">
        <f>'[1]สป2'!T91</f>
        <v>25000</v>
      </c>
      <c r="F32" s="34">
        <f>'[1]สป3'!T91</f>
        <v>22333.333333333332</v>
      </c>
      <c r="G32" s="34">
        <f>'[1]สป4'!T91</f>
        <v>22666.666666666668</v>
      </c>
      <c r="H32" s="34" t="e">
        <f>'[1]สป5'!T91</f>
        <v>#DIV/0!</v>
      </c>
      <c r="I32" s="35" t="e">
        <f>SUM(D32:H32)/COUNT(D32:H32)</f>
        <v>#DIV/0!</v>
      </c>
    </row>
    <row r="33" spans="1:9" s="20" customFormat="1" ht="14.25">
      <c r="A33" s="25"/>
      <c r="B33" s="26" t="s">
        <v>74</v>
      </c>
      <c r="C33" s="27" t="s">
        <v>75</v>
      </c>
      <c r="D33" s="33">
        <f>'[1]สป1'!T92</f>
        <v>13666.666666666666</v>
      </c>
      <c r="E33" s="33">
        <f>'[1]สป2'!T92</f>
        <v>14500</v>
      </c>
      <c r="F33" s="34">
        <f>'[1]สป3'!T92</f>
        <v>13666.666666666666</v>
      </c>
      <c r="G33" s="34">
        <f>'[1]สป4'!T92</f>
        <v>13666.666666666666</v>
      </c>
      <c r="H33" s="34" t="e">
        <f>'[1]สป5'!T92</f>
        <v>#DIV/0!</v>
      </c>
      <c r="I33" s="35" t="e">
        <f>SUM(D33:H33)/COUNT(D33:H33)</f>
        <v>#DIV/0!</v>
      </c>
    </row>
    <row r="34" spans="1:9" s="20" customFormat="1" ht="14.25">
      <c r="A34" s="21"/>
      <c r="B34" s="22" t="s">
        <v>76</v>
      </c>
      <c r="C34" s="23" t="s">
        <v>77</v>
      </c>
      <c r="D34" s="33">
        <f>'[1]สป1'!T93</f>
        <v>165</v>
      </c>
      <c r="E34" s="33">
        <f>'[1]สป2'!T93</f>
        <v>170</v>
      </c>
      <c r="F34" s="34">
        <f>'[1]สป3'!T93</f>
        <v>165</v>
      </c>
      <c r="G34" s="34">
        <f>'[1]สป4'!T93</f>
        <v>165</v>
      </c>
      <c r="H34" s="34" t="e">
        <f>'[1]สป5'!T93</f>
        <v>#DIV/0!</v>
      </c>
      <c r="I34" s="24" t="e">
        <f>SUM(D34:H34)/COUNT(D34:H34)</f>
        <v>#DIV/0!</v>
      </c>
    </row>
    <row r="35" spans="1:9" s="20" customFormat="1" ht="14.25">
      <c r="A35" s="25"/>
      <c r="B35" s="26" t="s">
        <v>78</v>
      </c>
      <c r="C35" s="27" t="s">
        <v>79</v>
      </c>
      <c r="D35" s="33">
        <f>'[1]สป1'!T94</f>
        <v>76.8</v>
      </c>
      <c r="E35" s="33">
        <f>'[1]สป2'!T94</f>
        <v>77</v>
      </c>
      <c r="F35" s="34">
        <f>'[1]สป3'!T94</f>
        <v>74.6</v>
      </c>
      <c r="G35" s="34">
        <f>'[1]สป4'!T94</f>
        <v>76.8</v>
      </c>
      <c r="H35" s="34" t="e">
        <f>'[1]สป5'!T94</f>
        <v>#DIV/0!</v>
      </c>
      <c r="I35" s="24" t="e">
        <f>SUM(D35:H35)/COUNT(D35:H35)</f>
        <v>#DIV/0!</v>
      </c>
    </row>
    <row r="36" spans="1:9" s="20" customFormat="1" ht="14.25">
      <c r="A36" s="21"/>
      <c r="B36" s="22" t="s">
        <v>55</v>
      </c>
      <c r="C36" s="23" t="s">
        <v>56</v>
      </c>
      <c r="D36" s="33">
        <f>'[1]สป1'!T95</f>
        <v>36</v>
      </c>
      <c r="E36" s="33">
        <f>'[1]สป2'!T95</f>
        <v>36.5</v>
      </c>
      <c r="F36" s="34">
        <f>'[1]สป3'!T95</f>
        <v>41</v>
      </c>
      <c r="G36" s="34">
        <f>'[1]สป4'!T95</f>
        <v>36</v>
      </c>
      <c r="H36" s="34" t="e">
        <f>'[1]สป5'!T95</f>
        <v>#DIV/0!</v>
      </c>
      <c r="I36" s="24" t="e">
        <f>SUM(D36:H36)/COUNT(D36:H36)</f>
        <v>#DIV/0!</v>
      </c>
    </row>
    <row r="37" spans="1:9" s="20" customFormat="1" ht="14.25">
      <c r="A37" s="25"/>
      <c r="B37" s="26" t="s">
        <v>19</v>
      </c>
      <c r="C37" s="27" t="s">
        <v>20</v>
      </c>
      <c r="D37" s="33">
        <f>'[1]สป1'!T96</f>
        <v>77.85714285714286</v>
      </c>
      <c r="E37" s="33">
        <f>'[1]สป2'!T96</f>
        <v>79.5</v>
      </c>
      <c r="F37" s="34">
        <f>'[1]สป3'!T96</f>
        <v>80</v>
      </c>
      <c r="G37" s="34">
        <f>'[1]สป4'!T96</f>
        <v>78.5</v>
      </c>
      <c r="H37" s="34" t="e">
        <f>'[1]สป5'!T96</f>
        <v>#DIV/0!</v>
      </c>
      <c r="I37" s="24" t="e">
        <f>SUM(D37:H37)/COUNT(D37:H37)</f>
        <v>#DIV/0!</v>
      </c>
    </row>
    <row r="38" spans="1:9" s="20" customFormat="1" ht="14.25">
      <c r="A38" s="21"/>
      <c r="B38" s="22" t="s">
        <v>80</v>
      </c>
      <c r="C38" s="23" t="s">
        <v>81</v>
      </c>
      <c r="D38" s="33">
        <f>'[1]สป1'!T97</f>
        <v>80</v>
      </c>
      <c r="E38" s="33">
        <f>'[1]สป2'!T97</f>
        <v>80</v>
      </c>
      <c r="F38" s="34">
        <f>'[1]สป3'!T97</f>
        <v>77.5</v>
      </c>
      <c r="G38" s="34">
        <f>'[1]สป4'!T97</f>
        <v>79.16666666666667</v>
      </c>
      <c r="H38" s="34" t="e">
        <f>'[1]สป5'!T97</f>
        <v>#DIV/0!</v>
      </c>
      <c r="I38" s="24" t="e">
        <f>SUM(D38:H38)/COUNT(D38:H38)</f>
        <v>#DIV/0!</v>
      </c>
    </row>
    <row r="39" spans="1:9" s="20" customFormat="1" ht="14.25">
      <c r="A39" s="25"/>
      <c r="B39" s="26" t="s">
        <v>21</v>
      </c>
      <c r="C39" s="27" t="s">
        <v>22</v>
      </c>
      <c r="D39" s="33">
        <f>'[1]สป1'!T98</f>
        <v>381</v>
      </c>
      <c r="E39" s="33">
        <f>'[1]สป2'!T98</f>
        <v>377.6666666666667</v>
      </c>
      <c r="F39" s="34">
        <f>'[1]สป3'!T98</f>
        <v>370</v>
      </c>
      <c r="G39" s="34">
        <f>'[1]สป4'!T98</f>
        <v>363.3333333333333</v>
      </c>
      <c r="H39" s="34" t="e">
        <f>'[1]สป5'!T98</f>
        <v>#DIV/0!</v>
      </c>
      <c r="I39" s="35" t="e">
        <f>SUM(D39:H39)/COUNT(D39:H39)</f>
        <v>#DIV/0!</v>
      </c>
    </row>
    <row r="40" spans="1:9" s="20" customFormat="1" ht="14.25">
      <c r="A40" s="21"/>
      <c r="B40" s="22" t="s">
        <v>23</v>
      </c>
      <c r="C40" s="23" t="s">
        <v>24</v>
      </c>
      <c r="D40" s="33">
        <f>'[1]สป1'!T99</f>
        <v>355.6666666666667</v>
      </c>
      <c r="E40" s="33">
        <f>'[1]สป2'!T99</f>
        <v>355.6666666666667</v>
      </c>
      <c r="F40" s="34">
        <f>'[1]สป3'!T99</f>
        <v>345</v>
      </c>
      <c r="G40" s="34">
        <f>'[1]สป4'!T99</f>
        <v>340</v>
      </c>
      <c r="H40" s="34" t="e">
        <f>'[1]สป5'!T99</f>
        <v>#DIV/0!</v>
      </c>
      <c r="I40" s="35" t="e">
        <f>SUM(D40:H40)/COUNT(D40:H40)</f>
        <v>#DIV/0!</v>
      </c>
    </row>
    <row r="41" spans="1:9" s="20" customFormat="1" ht="14.25">
      <c r="A41" s="25"/>
      <c r="B41" s="26" t="s">
        <v>25</v>
      </c>
      <c r="C41" s="27" t="s">
        <v>26</v>
      </c>
      <c r="D41" s="33">
        <f>'[1]สป1'!T100</f>
        <v>326.6666666666667</v>
      </c>
      <c r="E41" s="33">
        <f>'[1]สป2'!T100</f>
        <v>326.6666666666667</v>
      </c>
      <c r="F41" s="34">
        <f>'[1]สป3'!T100</f>
        <v>330</v>
      </c>
      <c r="G41" s="34">
        <f>'[1]สป4'!T100</f>
        <v>326.6666666666667</v>
      </c>
      <c r="H41" s="34" t="e">
        <f>'[1]สป5'!T100</f>
        <v>#DIV/0!</v>
      </c>
      <c r="I41" s="35" t="e">
        <f>SUM(D41:H41)/COUNT(D41:H41)</f>
        <v>#DIV/0!</v>
      </c>
    </row>
    <row r="42" spans="1:9" s="20" customFormat="1" ht="14.25">
      <c r="A42" s="21"/>
      <c r="B42" s="22" t="s">
        <v>27</v>
      </c>
      <c r="C42" s="23" t="s">
        <v>28</v>
      </c>
      <c r="D42" s="33">
        <f>'[1]สป1'!T101</f>
        <v>301.5</v>
      </c>
      <c r="E42" s="33">
        <f>'[1]สป2'!T101</f>
        <v>302.5</v>
      </c>
      <c r="F42" s="34">
        <f>'[1]สป3'!T101</f>
        <v>300</v>
      </c>
      <c r="G42" s="34">
        <f>'[1]สป4'!T101</f>
        <v>302.5</v>
      </c>
      <c r="H42" s="34" t="e">
        <f>'[1]สป5'!T101</f>
        <v>#DIV/0!</v>
      </c>
      <c r="I42" s="35" t="e">
        <f>SUM(D42:H42)/COUNT(D42:H42)</f>
        <v>#DIV/0!</v>
      </c>
    </row>
    <row r="43" spans="1:9" s="20" customFormat="1" ht="14.25">
      <c r="A43" s="25"/>
      <c r="B43" s="26" t="s">
        <v>29</v>
      </c>
      <c r="C43" s="27" t="s">
        <v>30</v>
      </c>
      <c r="D43" s="33">
        <f>'[1]สป1'!T102</f>
        <v>291.5</v>
      </c>
      <c r="E43" s="33">
        <f>'[1]สป2'!T102</f>
        <v>295</v>
      </c>
      <c r="F43" s="34">
        <f>'[1]สป3'!T102</f>
        <v>295</v>
      </c>
      <c r="G43" s="34">
        <f>'[1]สป4'!T102</f>
        <v>295</v>
      </c>
      <c r="H43" s="34" t="e">
        <f>'[1]สป5'!T102</f>
        <v>#DIV/0!</v>
      </c>
      <c r="I43" s="35" t="e">
        <f>SUM(D43:H43)/COUNT(D43:H43)</f>
        <v>#DIV/0!</v>
      </c>
    </row>
    <row r="44" spans="1:9" s="20" customFormat="1" ht="14.25">
      <c r="A44" s="21"/>
      <c r="B44" s="22" t="s">
        <v>57</v>
      </c>
      <c r="C44" s="23" t="s">
        <v>58</v>
      </c>
      <c r="D44" s="33">
        <f>'[1]สป1'!T103</f>
        <v>250</v>
      </c>
      <c r="E44" s="33">
        <f>'[1]สป2'!T103</f>
        <v>250</v>
      </c>
      <c r="F44" s="34">
        <f>'[1]สป3'!T103</f>
        <v>250</v>
      </c>
      <c r="G44" s="34">
        <f>'[1]สป4'!T103</f>
        <v>250</v>
      </c>
      <c r="H44" s="34">
        <f>'[1]สป5'!T103</f>
        <v>0</v>
      </c>
      <c r="I44" s="35">
        <f>SUM(D44:H44)/COUNT(D44:H44)</f>
        <v>200</v>
      </c>
    </row>
    <row r="45" spans="1:9" s="20" customFormat="1" ht="14.25">
      <c r="A45" s="36"/>
      <c r="B45" s="37" t="s">
        <v>82</v>
      </c>
      <c r="C45" s="38" t="s">
        <v>83</v>
      </c>
      <c r="D45" s="33" t="e">
        <f>'[1]สป1'!T104</f>
        <v>#DIV/0!</v>
      </c>
      <c r="E45" s="39">
        <f>'[1]สป2'!T104</f>
        <v>350</v>
      </c>
      <c r="F45" s="40">
        <f>'[1]สป3'!T104</f>
        <v>370</v>
      </c>
      <c r="G45" s="40" t="e">
        <f>'[1]สป4'!T104</f>
        <v>#DIV/0!</v>
      </c>
      <c r="H45" s="40" t="e">
        <f>'[1]สป5'!T104</f>
        <v>#DIV/0!</v>
      </c>
      <c r="I45" s="44" t="e">
        <f>SUM(D45:H45)/COUNT(D45:H45)</f>
        <v>#DIV/0!</v>
      </c>
    </row>
    <row r="46" spans="1:9" s="20" customFormat="1" ht="14.25">
      <c r="A46" s="41"/>
      <c r="B46" s="42"/>
      <c r="C46" s="28" t="s">
        <v>31</v>
      </c>
      <c r="D46" s="33" t="e">
        <f>'[1]สป1'!T105</f>
        <v>#DIV/0!</v>
      </c>
      <c r="E46" s="33" t="e">
        <f>'[1]สป2'!T105</f>
        <v>#DIV/0!</v>
      </c>
      <c r="F46" s="40" t="e">
        <f>'[1]สป3'!T105</f>
        <v>#DIV/0!</v>
      </c>
      <c r="G46" s="34">
        <f>'[1]สป4'!T105</f>
        <v>25</v>
      </c>
      <c r="H46" s="34" t="e">
        <f>'[1]สป5'!T105</f>
        <v>#DIV/0!</v>
      </c>
      <c r="I46" s="44" t="e">
        <f>SUM(D46:H46)/COUNT(D46:H46)</f>
        <v>#DIV/0!</v>
      </c>
    </row>
    <row r="47" spans="1:9" s="20" customFormat="1" ht="14.25">
      <c r="A47" s="41"/>
      <c r="B47" s="42"/>
      <c r="C47" s="28" t="s">
        <v>32</v>
      </c>
      <c r="D47" s="33" t="e">
        <f>'[1]สป1'!T106</f>
        <v>#DIV/0!</v>
      </c>
      <c r="E47" s="39" t="e">
        <f>'[1]สป2'!T106</f>
        <v>#DIV/0!</v>
      </c>
      <c r="F47" s="40">
        <f>'[1]สป3'!T106</f>
        <v>100</v>
      </c>
      <c r="G47" s="40">
        <f>'[1]สป4'!T106</f>
        <v>96.66666666666667</v>
      </c>
      <c r="H47" s="40" t="e">
        <f>'[1]สป5'!T106</f>
        <v>#DIV/0!</v>
      </c>
      <c r="I47" s="44" t="e">
        <f>SUM(D47:H47)/COUNT(D47:H47)</f>
        <v>#DIV/0!</v>
      </c>
    </row>
    <row r="48" spans="1:9" s="20" customFormat="1" ht="14.25">
      <c r="A48" s="41"/>
      <c r="B48" s="42"/>
      <c r="C48" s="28" t="s">
        <v>33</v>
      </c>
      <c r="D48" s="33" t="e">
        <f>'[1]สป1'!T107</f>
        <v>#DIV/0!</v>
      </c>
      <c r="E48" s="33" t="e">
        <f>'[1]สป2'!T107</f>
        <v>#DIV/0!</v>
      </c>
      <c r="F48" s="40" t="e">
        <f>'[1]สป3'!T107</f>
        <v>#DIV/0!</v>
      </c>
      <c r="G48" s="34">
        <f>'[1]สป4'!T107</f>
        <v>25</v>
      </c>
      <c r="H48" s="34" t="e">
        <f>'[1]สป5'!T107</f>
        <v>#DIV/0!</v>
      </c>
      <c r="I48" s="44" t="e">
        <f>SUM(D48:H48)/COUNT(D48:H48)</f>
        <v>#DIV/0!</v>
      </c>
    </row>
    <row r="49" spans="1:9" s="20" customFormat="1" ht="14.25">
      <c r="A49" s="41"/>
      <c r="B49" s="42"/>
      <c r="C49" s="28" t="s">
        <v>34</v>
      </c>
      <c r="D49" s="33" t="e">
        <f>'[1]สป1'!T108</f>
        <v>#DIV/0!</v>
      </c>
      <c r="E49" s="46" t="e">
        <f>'[1]สป2'!T108</f>
        <v>#DIV/0!</v>
      </c>
      <c r="F49" s="47" t="e">
        <f>'[1]สป3'!T108</f>
        <v>#DIV/0!</v>
      </c>
      <c r="G49" s="47" t="e">
        <f>'[1]สป4'!T108</f>
        <v>#DIV/0!</v>
      </c>
      <c r="H49" s="47" t="e">
        <f>'[1]สป5'!T108</f>
        <v>#DIV/0!</v>
      </c>
      <c r="I49" s="48" t="e">
        <f>SUM(D49:H49)/COUNT(D49:H49)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2019-10-29T02:40:39Z</dcterms:created>
  <dcterms:modified xsi:type="dcterms:W3CDTF">2019-10-29T02:47:27Z</dcterms:modified>
  <cp:category/>
  <cp:version/>
  <cp:contentType/>
  <cp:contentStatus/>
</cp:coreProperties>
</file>