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<sst xmlns="http://schemas.openxmlformats.org/spreadsheetml/2006/main" count="110" uniqueCount="70">
  <si>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</si>
  <si>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</si>
  <si>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</si>
  <si>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</si>
  <si>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</si>
  <si>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</si>
  <si>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</si>
  <si>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</si>
  <si>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</si>
  <si>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</si>
  <si>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</si>
  <si>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</si>
  <si>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</si>
  <si>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</si>
  <si>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</si>
  <si>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</si>
  <si>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</si>
  <si>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</si>
  <si>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</si>
  <si>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</si>
  <si>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</si>
  <si>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</si>
  <si>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</si>
  <si>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</si>
  <si>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</si>
  <si>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</si>
  <si>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</si>
  <si>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</si>
  <si>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</si>
  <si>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</si>
  <si>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</si>
  <si>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</si>
  <si>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</si>
  <si>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</si>
  <si>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อุดรธานี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</si>
  <si>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</si>
  <si>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</si>
  <si>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</si>
  <si>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</si>
  <si>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ปลาทับทิมขนาดใหญ่</t>
  </si>
  <si>
    <t>หน่วย</t>
  </si>
  <si>
    <t>บาท/ตัน</t>
  </si>
  <si>
    <t>บาท/กก.</t>
  </si>
  <si>
    <t>บาท/ตัว</t>
  </si>
  <si>
    <t>บาท/100ฟอง</t>
  </si>
  <si>
    <t>กล้วยหอมทองขนาดคละ</t>
  </si>
  <si>
    <t>บาท/หวี</t>
  </si>
  <si>
    <t>ไข่เป็ดขนาดคละ</t>
  </si>
  <si>
    <t>สับปะรดบริโภคพันธุ์ปัตตาเวียผลคละ</t>
  </si>
  <si>
    <t>มันเส้นคละ</t>
  </si>
  <si>
    <t>แพะพันธุ์พื้นเมือง อายุ &gt; 1ปี</t>
  </si>
  <si>
    <t>ปลาช่อนขนาดคละ</t>
  </si>
  <si>
    <t>กบขนาดคละ</t>
  </si>
  <si>
    <t>ข้าวเปลือกเหนียวนาปีเมล็ดสั้น ความชื้น 14-15%</t>
  </si>
  <si>
    <t>มะม่วงน้ำดอกไม้สีทอง</t>
  </si>
  <si>
    <t>ไก่งวงขนาดใหญ่</t>
  </si>
  <si>
    <t>เป็ดเนื้อพันธุ์เชอรี่ขนาดใหญ่</t>
  </si>
  <si>
    <t>ถั่วลิสงเปลือกแห้งชนิดคละ</t>
  </si>
  <si>
    <t>บวบเหลี่ยมผลสดคละ</t>
  </si>
  <si>
    <t>คะน้าต้นใหญ่ชนิดคละ</t>
  </si>
  <si>
    <t>ผักบุ้งจีนชนิดคละ</t>
  </si>
  <si>
    <t>ราคาสินค้าเกษตร ณ ไร่นา ปี 2566 จังหวัดอุดรธานี</t>
  </si>
  <si>
    <t>ปี 2566</t>
  </si>
  <si>
    <t>กะหล่ำปลีชนิดคละ</t>
  </si>
  <si>
    <t>ฟักทองลูกขนาดคละ</t>
  </si>
  <si>
    <t>ข้าวเปลือกเหนียวนาปรังเมล็ดยาว ความชื้น 18-19%</t>
  </si>
  <si>
    <t>กระเทียมคละมัดจุกแห้ง 7-15 วัน</t>
  </si>
  <si>
    <t>ข้าวโพดเลี้ยงสัตว์ทั้งฝักแกะเปลือกคละ</t>
  </si>
  <si>
    <r>
      <t>ข้าวเปลือกเจ้า</t>
    </r>
    <r>
      <rPr>
        <sz val="10"/>
        <color indexed="12"/>
        <rFont val="Tahoma"/>
        <family val="2"/>
      </rPr>
      <t>อินทรีย์</t>
    </r>
  </si>
  <si>
    <r>
      <t>ข้าวเปลือกเจ้า</t>
    </r>
    <r>
      <rPr>
        <sz val="10"/>
        <color indexed="12"/>
        <rFont val="Tahoma"/>
        <family val="2"/>
      </rPr>
      <t>รับรองมาตรฐาน GAP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</si>
</sst>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4" fontId="41" fillId="8" borderId="10" xfId="0" applyNumberFormat="1" applyFont="1" applyFill="1" applyBorder="1" applyAlignment="1">
      <alignment/>
    </xf>
    <xf numFmtId="4" fontId="41" fillId="8" borderId="12" xfId="0" applyNumberFormat="1" applyFont="1" applyFill="1" applyBorder="1" applyAlignment="1">
      <alignment/>
    </xf>
    <xf numFmtId="0" fontId="41" fillId="8" borderId="11" xfId="0" applyFont="1" applyFill="1" applyBorder="1" applyAlignment="1">
      <alignment/>
    </xf>
    <xf numFmtId="0" fontId="42" fillId="36" borderId="0" xfId="0" applyFont="1" applyFill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SheetLayoutView="118" zoomScalePageLayoutView="0" workbookViewId="0" topLeftCell="A1">
      <selection activeCell="B17" sqref="B17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" customFormat="1" ht="12.75">
      <c r="A2" s="22" t="s">
        <v>16</v>
      </c>
      <c r="B2" s="22" t="s">
        <v>17</v>
      </c>
      <c r="C2" s="22" t="s">
        <v>40</v>
      </c>
      <c r="D2" s="23" t="s">
        <v>62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" customFormat="1" ht="12.75">
      <c r="A3" s="22"/>
      <c r="B3" s="22"/>
      <c r="C3" s="22"/>
      <c r="D3" s="13" t="s">
        <v>18</v>
      </c>
      <c r="E3" s="14" t="s">
        <v>19</v>
      </c>
      <c r="F3" s="14" t="s">
        <v>20</v>
      </c>
      <c r="G3" s="14" t="s">
        <v>21</v>
      </c>
      <c r="H3" s="14" t="s">
        <v>22</v>
      </c>
      <c r="I3" s="14" t="s">
        <v>23</v>
      </c>
      <c r="J3" s="14" t="s">
        <v>24</v>
      </c>
      <c r="K3" s="14" t="s">
        <v>25</v>
      </c>
      <c r="L3" s="14" t="s">
        <v>26</v>
      </c>
      <c r="M3" s="14" t="s">
        <v>27</v>
      </c>
      <c r="N3" s="14" t="s">
        <v>28</v>
      </c>
      <c r="O3" s="15" t="s">
        <v>29</v>
      </c>
      <c r="P3" s="16" t="s">
        <v>30</v>
      </c>
    </row>
    <row r="4" spans="1:16" s="1" customFormat="1" ht="12.75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s="1" customFormat="1" ht="12.75">
      <c r="A5" s="17" t="s">
        <v>34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15" customHeight="1">
      <c r="A6" s="3"/>
      <c r="B6" s="3" t="s">
        <v>0</v>
      </c>
      <c r="C6" s="6" t="s">
        <v>41</v>
      </c>
      <c r="D6" s="4">
        <v>13400</v>
      </c>
      <c r="E6" s="4">
        <v>13300</v>
      </c>
      <c r="F6" s="4">
        <v>13000</v>
      </c>
      <c r="G6" s="4">
        <v>13166.67</v>
      </c>
      <c r="H6" s="4">
        <v>13500</v>
      </c>
      <c r="I6" s="4">
        <v>13575</v>
      </c>
      <c r="J6" s="4">
        <v>13600</v>
      </c>
      <c r="K6" s="4">
        <v>13912.5</v>
      </c>
      <c r="L6" s="4">
        <v>14150</v>
      </c>
      <c r="M6" s="4">
        <v>14641.6</v>
      </c>
      <c r="N6" s="4">
        <v>13152.78</v>
      </c>
      <c r="O6" s="4">
        <v>12444.88</v>
      </c>
      <c r="P6" s="18">
        <f>SUM(D6:O6)/COUNT(D6:O6)</f>
        <v>13486.9525</v>
      </c>
    </row>
    <row r="7" spans="1:16" ht="15" customHeight="1">
      <c r="A7" s="3"/>
      <c r="B7" s="3" t="s">
        <v>32</v>
      </c>
      <c r="C7" s="6" t="s">
        <v>41</v>
      </c>
      <c r="D7" s="4">
        <v>10250</v>
      </c>
      <c r="E7" s="4">
        <v>10218.75</v>
      </c>
      <c r="F7" s="4">
        <v>10125</v>
      </c>
      <c r="G7" s="4">
        <v>10166.67</v>
      </c>
      <c r="H7" s="4">
        <v>10250</v>
      </c>
      <c r="I7" s="4">
        <v>11100</v>
      </c>
      <c r="J7" s="4">
        <v>11150</v>
      </c>
      <c r="K7" s="4">
        <v>12425</v>
      </c>
      <c r="L7" s="4">
        <v>13000</v>
      </c>
      <c r="M7" s="4">
        <v>14195.2</v>
      </c>
      <c r="N7" s="4">
        <v>12211.53</v>
      </c>
      <c r="O7" s="4">
        <v>11909.19</v>
      </c>
      <c r="P7" s="18">
        <f>SUM(D7:O7)/COUNT(D7:O7)</f>
        <v>11416.778333333334</v>
      </c>
    </row>
    <row r="8" spans="1:16" ht="15" customHeight="1">
      <c r="A8" s="3"/>
      <c r="B8" s="3" t="s">
        <v>53</v>
      </c>
      <c r="C8" s="6" t="s">
        <v>41</v>
      </c>
      <c r="D8" s="4">
        <v>9125</v>
      </c>
      <c r="E8" s="4">
        <v>9118.75</v>
      </c>
      <c r="F8" s="4">
        <v>9100</v>
      </c>
      <c r="G8" s="4">
        <v>9150</v>
      </c>
      <c r="H8" s="4">
        <v>9250</v>
      </c>
      <c r="I8" s="4">
        <v>10625</v>
      </c>
      <c r="J8" s="4">
        <v>10750</v>
      </c>
      <c r="K8" s="4">
        <v>11075</v>
      </c>
      <c r="L8" s="4">
        <v>11250</v>
      </c>
      <c r="M8" s="4">
        <v>11941.6</v>
      </c>
      <c r="N8" s="4">
        <v>10989.43</v>
      </c>
      <c r="O8" s="4">
        <v>9585.37</v>
      </c>
      <c r="P8" s="18">
        <f>SUM(D8:O8)/COUNT(D8:O8)</f>
        <v>10163.345833333333</v>
      </c>
    </row>
    <row r="9" spans="1:16" ht="15" customHeight="1">
      <c r="A9" s="9"/>
      <c r="B9" s="12" t="s">
        <v>65</v>
      </c>
      <c r="C9" s="10" t="s">
        <v>41</v>
      </c>
      <c r="D9" s="11"/>
      <c r="E9" s="11"/>
      <c r="F9" s="11"/>
      <c r="G9" s="11">
        <v>8250</v>
      </c>
      <c r="H9" s="11">
        <v>8250</v>
      </c>
      <c r="I9" s="11">
        <v>8500</v>
      </c>
      <c r="J9" s="11"/>
      <c r="K9" s="11"/>
      <c r="L9" s="11"/>
      <c r="M9" s="11"/>
      <c r="N9" s="11"/>
      <c r="O9" s="11"/>
      <c r="P9" s="19">
        <f>SUM(D9:O9)/COUNT(D9:O9)</f>
        <v>8333.333333333334</v>
      </c>
    </row>
    <row r="10" spans="1:16" ht="15" customHeight="1">
      <c r="A10" s="3"/>
      <c r="B10" s="8" t="s">
        <v>68</v>
      </c>
      <c r="C10" s="6" t="s">
        <v>41</v>
      </c>
      <c r="D10" s="4">
        <v>14062.5</v>
      </c>
      <c r="E10" s="4">
        <v>14262.5</v>
      </c>
      <c r="F10" s="4">
        <v>14300</v>
      </c>
      <c r="G10" s="4">
        <v>14366.67</v>
      </c>
      <c r="H10" s="4">
        <v>14500</v>
      </c>
      <c r="I10" s="4">
        <v>15000</v>
      </c>
      <c r="J10" s="4">
        <v>15500</v>
      </c>
      <c r="K10" s="4">
        <v>16125</v>
      </c>
      <c r="L10" s="4">
        <v>16250</v>
      </c>
      <c r="M10" s="4">
        <v>16300</v>
      </c>
      <c r="N10" s="4">
        <v>16000</v>
      </c>
      <c r="O10" s="4">
        <v>15250</v>
      </c>
      <c r="P10" s="18">
        <f>SUM(D10:O10)/COUNT(D10:O10)</f>
        <v>15159.722499999998</v>
      </c>
    </row>
    <row r="11" spans="1:16" ht="15" customHeight="1">
      <c r="A11" s="3"/>
      <c r="B11" s="8" t="s">
        <v>69</v>
      </c>
      <c r="C11" s="6" t="s">
        <v>41</v>
      </c>
      <c r="D11" s="4">
        <v>14375</v>
      </c>
      <c r="E11" s="4">
        <v>14500</v>
      </c>
      <c r="F11" s="4">
        <v>14500</v>
      </c>
      <c r="G11" s="4">
        <v>14583.33</v>
      </c>
      <c r="H11" s="4">
        <v>14750</v>
      </c>
      <c r="I11" s="4">
        <v>14925</v>
      </c>
      <c r="J11" s="4">
        <v>15000</v>
      </c>
      <c r="K11" s="4">
        <v>15525</v>
      </c>
      <c r="L11" s="4">
        <v>15750</v>
      </c>
      <c r="M11" s="4">
        <v>15740</v>
      </c>
      <c r="N11" s="4">
        <v>15000</v>
      </c>
      <c r="O11" s="4">
        <v>14250</v>
      </c>
      <c r="P11" s="18">
        <f>SUM(D11:O11)/COUNT(D11:O11)</f>
        <v>14908.194166666668</v>
      </c>
    </row>
    <row r="12" spans="1:16" ht="15" customHeight="1">
      <c r="A12" s="3"/>
      <c r="B12" s="8" t="s">
        <v>67</v>
      </c>
      <c r="C12" s="6" t="s">
        <v>42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7</v>
      </c>
      <c r="O12" s="4">
        <v>7</v>
      </c>
      <c r="P12" s="18">
        <f>SUM(D12:O12)/COUNT(D12:O12)</f>
        <v>7</v>
      </c>
    </row>
    <row r="13" spans="1:16" ht="15" customHeight="1">
      <c r="A13" s="9"/>
      <c r="B13" s="12" t="s">
        <v>66</v>
      </c>
      <c r="C13" s="10" t="s">
        <v>42</v>
      </c>
      <c r="D13" s="11"/>
      <c r="E13" s="11"/>
      <c r="F13" s="11"/>
      <c r="G13" s="11"/>
      <c r="H13" s="11">
        <v>65</v>
      </c>
      <c r="I13" s="11">
        <v>65</v>
      </c>
      <c r="J13" s="11">
        <v>65</v>
      </c>
      <c r="K13" s="11">
        <v>65</v>
      </c>
      <c r="L13" s="11">
        <v>65</v>
      </c>
      <c r="M13" s="11">
        <v>65</v>
      </c>
      <c r="N13" s="11">
        <v>35</v>
      </c>
      <c r="O13" s="11">
        <v>35</v>
      </c>
      <c r="P13" s="19">
        <f>SUM(D13:O13)/COUNT(D13:O13)</f>
        <v>57.5</v>
      </c>
    </row>
    <row r="14" spans="1:16" ht="15" customHeight="1">
      <c r="A14" s="3"/>
      <c r="B14" s="8" t="s">
        <v>57</v>
      </c>
      <c r="C14" s="6" t="s">
        <v>42</v>
      </c>
      <c r="D14" s="4">
        <v>35</v>
      </c>
      <c r="E14" s="4">
        <v>35</v>
      </c>
      <c r="F14" s="4">
        <v>35</v>
      </c>
      <c r="G14" s="4">
        <v>35</v>
      </c>
      <c r="H14" s="4">
        <v>35</v>
      </c>
      <c r="I14" s="4">
        <v>35</v>
      </c>
      <c r="J14" s="4">
        <v>35</v>
      </c>
      <c r="K14" s="4">
        <v>35</v>
      </c>
      <c r="L14" s="4">
        <v>35</v>
      </c>
      <c r="M14" s="4">
        <v>35</v>
      </c>
      <c r="N14" s="4">
        <v>35</v>
      </c>
      <c r="O14" s="4">
        <v>35</v>
      </c>
      <c r="P14" s="18">
        <f>SUM(D14:O14)/COUNT(D14:O14)</f>
        <v>35</v>
      </c>
    </row>
    <row r="15" spans="1:16" ht="15" customHeight="1">
      <c r="A15" s="3"/>
      <c r="B15" s="8" t="s">
        <v>35</v>
      </c>
      <c r="C15" s="6" t="s">
        <v>41</v>
      </c>
      <c r="D15" s="4">
        <v>1325</v>
      </c>
      <c r="E15" s="4">
        <v>1350</v>
      </c>
      <c r="F15" s="4">
        <v>1387.5</v>
      </c>
      <c r="G15" s="4">
        <v>1400</v>
      </c>
      <c r="H15" s="4"/>
      <c r="I15" s="4"/>
      <c r="J15" s="4"/>
      <c r="K15" s="4"/>
      <c r="L15" s="4"/>
      <c r="M15" s="4"/>
      <c r="N15" s="4"/>
      <c r="O15" s="4">
        <v>1516.67</v>
      </c>
      <c r="P15" s="18">
        <f>SUM(D15:O15)/COUNT(D15:O15)</f>
        <v>1395.834</v>
      </c>
    </row>
    <row r="16" spans="1:16" ht="15" customHeight="1">
      <c r="A16" s="3"/>
      <c r="B16" s="8" t="s">
        <v>1</v>
      </c>
      <c r="C16" s="6" t="s">
        <v>42</v>
      </c>
      <c r="D16" s="4">
        <v>2.9</v>
      </c>
      <c r="E16" s="4">
        <v>3.1</v>
      </c>
      <c r="F16" s="4">
        <v>3.31</v>
      </c>
      <c r="G16" s="4">
        <v>3.4</v>
      </c>
      <c r="H16" s="4">
        <v>3.97</v>
      </c>
      <c r="I16" s="4">
        <v>3.98</v>
      </c>
      <c r="J16" s="4">
        <v>3.97</v>
      </c>
      <c r="K16" s="4">
        <v>3.43</v>
      </c>
      <c r="L16" s="4">
        <v>3.25</v>
      </c>
      <c r="M16" s="4">
        <v>2.75</v>
      </c>
      <c r="N16" s="4">
        <v>2.92</v>
      </c>
      <c r="O16" s="4">
        <v>3.18</v>
      </c>
      <c r="P16" s="18">
        <f>SUM(D16:O16)/COUNT(D16:O16)</f>
        <v>3.346666666666667</v>
      </c>
    </row>
    <row r="17" spans="1:16" ht="15" customHeight="1">
      <c r="A17" s="3"/>
      <c r="B17" s="8" t="s">
        <v>49</v>
      </c>
      <c r="C17" s="6" t="s">
        <v>42</v>
      </c>
      <c r="D17" s="4">
        <v>6.05</v>
      </c>
      <c r="E17" s="4">
        <v>6.05</v>
      </c>
      <c r="F17" s="4">
        <v>6.05</v>
      </c>
      <c r="G17" s="4">
        <v>6.2</v>
      </c>
      <c r="H17" s="4">
        <v>6.5</v>
      </c>
      <c r="I17" s="4">
        <v>6.5</v>
      </c>
      <c r="J17" s="4">
        <v>6.5</v>
      </c>
      <c r="K17" s="4">
        <v>6.5</v>
      </c>
      <c r="L17" s="4">
        <v>6.5</v>
      </c>
      <c r="M17" s="4">
        <v>6.5</v>
      </c>
      <c r="N17" s="4"/>
      <c r="O17" s="4"/>
      <c r="P17" s="18">
        <f>SUM(D17:O17)/COUNT(D17:O17)</f>
        <v>6.334999999999999</v>
      </c>
    </row>
    <row r="18" spans="1:16" ht="15" customHeight="1">
      <c r="A18" s="3"/>
      <c r="B18" s="8" t="s">
        <v>3</v>
      </c>
      <c r="C18" s="6" t="s">
        <v>42</v>
      </c>
      <c r="D18" s="4">
        <v>19.63</v>
      </c>
      <c r="E18" s="4">
        <v>20.54</v>
      </c>
      <c r="F18" s="4">
        <v>21.1</v>
      </c>
      <c r="G18" s="4">
        <v>20.8</v>
      </c>
      <c r="H18" s="4">
        <v>21.4</v>
      </c>
      <c r="I18" s="4">
        <v>23.25</v>
      </c>
      <c r="J18" s="4">
        <v>23.05</v>
      </c>
      <c r="K18" s="4">
        <v>21.25</v>
      </c>
      <c r="L18" s="4">
        <v>20</v>
      </c>
      <c r="M18" s="4">
        <v>25.92</v>
      </c>
      <c r="N18" s="4">
        <v>26.32</v>
      </c>
      <c r="O18" s="4">
        <v>24.6</v>
      </c>
      <c r="P18" s="18">
        <f>SUM(D18:O18)/COUNT(D18:O18)</f>
        <v>22.32166666666667</v>
      </c>
    </row>
    <row r="19" spans="1:16" ht="15" customHeight="1">
      <c r="A19" s="3"/>
      <c r="B19" s="8" t="s">
        <v>2</v>
      </c>
      <c r="C19" s="6" t="s">
        <v>42</v>
      </c>
      <c r="D19" s="4">
        <v>5</v>
      </c>
      <c r="E19" s="4">
        <v>4.31</v>
      </c>
      <c r="F19" s="4">
        <v>4.25</v>
      </c>
      <c r="G19" s="4">
        <v>4.33</v>
      </c>
      <c r="H19" s="4">
        <v>4.5</v>
      </c>
      <c r="I19" s="4">
        <v>4.5</v>
      </c>
      <c r="J19" s="4">
        <v>4.55</v>
      </c>
      <c r="K19" s="4">
        <v>4.63</v>
      </c>
      <c r="L19" s="4">
        <v>4.75</v>
      </c>
      <c r="M19" s="4">
        <v>4.56</v>
      </c>
      <c r="N19" s="4">
        <v>4.79</v>
      </c>
      <c r="O19" s="4">
        <v>4.84</v>
      </c>
      <c r="P19" s="18">
        <f>SUM(D19:O19)/COUNT(D19:O19)</f>
        <v>4.584166666666667</v>
      </c>
    </row>
    <row r="20" spans="1:16" ht="15" customHeight="1">
      <c r="A20" s="3"/>
      <c r="B20" s="8" t="s">
        <v>48</v>
      </c>
      <c r="C20" s="6" t="s">
        <v>42</v>
      </c>
      <c r="D20" s="4">
        <v>15</v>
      </c>
      <c r="E20" s="4">
        <v>10</v>
      </c>
      <c r="F20" s="4">
        <v>10</v>
      </c>
      <c r="G20" s="4">
        <v>10</v>
      </c>
      <c r="H20" s="4">
        <v>13</v>
      </c>
      <c r="I20" s="4">
        <v>10</v>
      </c>
      <c r="J20" s="4">
        <v>9</v>
      </c>
      <c r="K20" s="4">
        <v>9</v>
      </c>
      <c r="L20" s="4">
        <v>9</v>
      </c>
      <c r="M20" s="4">
        <v>9.2</v>
      </c>
      <c r="N20" s="4">
        <v>9.5</v>
      </c>
      <c r="O20" s="4">
        <v>9</v>
      </c>
      <c r="P20" s="18">
        <f>SUM(D20:O20)/COUNT(D20:O20)</f>
        <v>10.225</v>
      </c>
    </row>
    <row r="21" spans="1:16" ht="15" customHeight="1">
      <c r="A21" s="3"/>
      <c r="B21" s="3" t="s">
        <v>54</v>
      </c>
      <c r="C21" s="6" t="s">
        <v>42</v>
      </c>
      <c r="D21" s="2">
        <v>46.25</v>
      </c>
      <c r="E21" s="2">
        <v>56.75</v>
      </c>
      <c r="F21" s="2">
        <v>60.5</v>
      </c>
      <c r="G21" s="4">
        <v>60</v>
      </c>
      <c r="H21" s="4">
        <v>60</v>
      </c>
      <c r="I21" s="4">
        <v>60</v>
      </c>
      <c r="J21" s="2"/>
      <c r="K21" s="2"/>
      <c r="L21" s="2"/>
      <c r="M21" s="2"/>
      <c r="N21" s="2"/>
      <c r="O21" s="2"/>
      <c r="P21" s="18">
        <f>SUM(D21:O21)/COUNT(D21:O21)</f>
        <v>57.25</v>
      </c>
    </row>
    <row r="22" spans="1:16" ht="15" customHeight="1">
      <c r="A22" s="3"/>
      <c r="B22" s="3" t="s">
        <v>45</v>
      </c>
      <c r="C22" s="6" t="s">
        <v>46</v>
      </c>
      <c r="D22" s="4">
        <v>60</v>
      </c>
      <c r="E22" s="4">
        <v>60</v>
      </c>
      <c r="F22" s="4">
        <v>60</v>
      </c>
      <c r="G22" s="4">
        <v>60</v>
      </c>
      <c r="H22" s="2">
        <v>60</v>
      </c>
      <c r="I22" s="2">
        <v>60</v>
      </c>
      <c r="J22" s="2">
        <v>60</v>
      </c>
      <c r="K22" s="2">
        <v>60</v>
      </c>
      <c r="L22" s="2">
        <v>60</v>
      </c>
      <c r="M22" s="2">
        <v>60</v>
      </c>
      <c r="N22" s="2">
        <v>60</v>
      </c>
      <c r="O22" s="2">
        <v>52.5</v>
      </c>
      <c r="P22" s="18">
        <f>SUM(D22:O22)/COUNT(D22:O22)</f>
        <v>59.375</v>
      </c>
    </row>
    <row r="23" spans="1:16" ht="15" customHeight="1">
      <c r="A23" s="3"/>
      <c r="B23" s="8" t="s">
        <v>63</v>
      </c>
      <c r="C23" s="6" t="s">
        <v>42</v>
      </c>
      <c r="D23" s="4"/>
      <c r="E23" s="4"/>
      <c r="F23" s="4">
        <v>20</v>
      </c>
      <c r="G23" s="4">
        <v>20</v>
      </c>
      <c r="H23" s="4">
        <v>20</v>
      </c>
      <c r="I23" s="4">
        <v>22.5</v>
      </c>
      <c r="J23" s="4">
        <v>23.8</v>
      </c>
      <c r="K23" s="4">
        <v>25</v>
      </c>
      <c r="L23" s="4">
        <v>25</v>
      </c>
      <c r="M23" s="4">
        <v>25</v>
      </c>
      <c r="N23" s="4">
        <v>30</v>
      </c>
      <c r="O23" s="4">
        <v>30</v>
      </c>
      <c r="P23" s="18">
        <f>SUM(D23:O23)/COUNT(D23:O23)</f>
        <v>24.130000000000003</v>
      </c>
    </row>
    <row r="24" spans="1:16" ht="15" customHeight="1">
      <c r="A24" s="3"/>
      <c r="B24" s="8" t="s">
        <v>59</v>
      </c>
      <c r="C24" s="6" t="s">
        <v>42</v>
      </c>
      <c r="D24" s="4">
        <v>17.5</v>
      </c>
      <c r="E24" s="4">
        <v>20</v>
      </c>
      <c r="F24" s="4">
        <v>20</v>
      </c>
      <c r="G24" s="4">
        <v>20</v>
      </c>
      <c r="H24" s="4">
        <v>20.8</v>
      </c>
      <c r="I24" s="4">
        <v>25</v>
      </c>
      <c r="J24" s="4">
        <v>25</v>
      </c>
      <c r="K24" s="4">
        <v>25</v>
      </c>
      <c r="L24" s="4">
        <v>25</v>
      </c>
      <c r="M24" s="4">
        <v>24</v>
      </c>
      <c r="N24" s="4">
        <v>20</v>
      </c>
      <c r="O24" s="4">
        <v>20</v>
      </c>
      <c r="P24" s="18">
        <f>SUM(D24:O24)/COUNT(D24:O24)</f>
        <v>21.858333333333334</v>
      </c>
    </row>
    <row r="25" spans="1:16" ht="15" customHeight="1">
      <c r="A25" s="9"/>
      <c r="B25" s="12" t="s">
        <v>60</v>
      </c>
      <c r="C25" s="10" t="s">
        <v>42</v>
      </c>
      <c r="D25" s="11">
        <v>12.5</v>
      </c>
      <c r="E25" s="11">
        <v>20</v>
      </c>
      <c r="F25" s="11">
        <v>15</v>
      </c>
      <c r="G25" s="11">
        <v>15</v>
      </c>
      <c r="H25" s="11">
        <v>15</v>
      </c>
      <c r="I25" s="11">
        <v>17</v>
      </c>
      <c r="J25" s="11">
        <v>17.2</v>
      </c>
      <c r="K25" s="11">
        <v>18</v>
      </c>
      <c r="L25" s="11">
        <v>18</v>
      </c>
      <c r="M25" s="11">
        <v>19.4</v>
      </c>
      <c r="N25" s="11">
        <v>25</v>
      </c>
      <c r="O25" s="11">
        <v>25</v>
      </c>
      <c r="P25" s="19">
        <f>SUM(D25:O25)/COUNT(D25:O25)</f>
        <v>18.091666666666665</v>
      </c>
    </row>
    <row r="26" spans="1:16" ht="15" customHeight="1">
      <c r="A26" s="3"/>
      <c r="B26" s="8" t="s">
        <v>64</v>
      </c>
      <c r="C26" s="6" t="s">
        <v>42</v>
      </c>
      <c r="D26" s="4"/>
      <c r="E26" s="4"/>
      <c r="F26" s="4">
        <v>15</v>
      </c>
      <c r="G26" s="4">
        <v>15</v>
      </c>
      <c r="H26" s="4">
        <v>15</v>
      </c>
      <c r="I26" s="4">
        <v>16</v>
      </c>
      <c r="J26" s="4">
        <v>16.4</v>
      </c>
      <c r="K26" s="4">
        <v>18</v>
      </c>
      <c r="L26" s="4">
        <v>18</v>
      </c>
      <c r="M26" s="4">
        <v>19.4</v>
      </c>
      <c r="N26" s="4">
        <v>25</v>
      </c>
      <c r="O26" s="4">
        <v>25</v>
      </c>
      <c r="P26" s="18">
        <f>SUM(D26:O26)/COUNT(D26:O26)</f>
        <v>18.28</v>
      </c>
    </row>
    <row r="27" spans="1:16" ht="15" customHeight="1">
      <c r="A27" s="9"/>
      <c r="B27" s="12" t="s">
        <v>58</v>
      </c>
      <c r="C27" s="10" t="s">
        <v>42</v>
      </c>
      <c r="D27" s="11">
        <v>23.75</v>
      </c>
      <c r="E27" s="11">
        <v>24.5</v>
      </c>
      <c r="F27" s="11">
        <v>23</v>
      </c>
      <c r="G27" s="11">
        <v>23</v>
      </c>
      <c r="H27" s="11">
        <v>23</v>
      </c>
      <c r="I27" s="11">
        <v>25</v>
      </c>
      <c r="J27" s="11">
        <v>25</v>
      </c>
      <c r="K27" s="11">
        <v>25</v>
      </c>
      <c r="L27" s="11">
        <v>25</v>
      </c>
      <c r="M27" s="11">
        <v>25</v>
      </c>
      <c r="N27" s="11">
        <v>25</v>
      </c>
      <c r="O27" s="11">
        <v>25</v>
      </c>
      <c r="P27" s="19">
        <f>SUM(D27:O27)/COUNT(D27:O27)</f>
        <v>24.354166666666668</v>
      </c>
    </row>
    <row r="28" spans="1:16" ht="15" customHeight="1">
      <c r="A28" s="9"/>
      <c r="B28" s="12" t="s">
        <v>4</v>
      </c>
      <c r="C28" s="10" t="s">
        <v>43</v>
      </c>
      <c r="D28" s="11">
        <v>45433</v>
      </c>
      <c r="E28" s="11">
        <v>45433</v>
      </c>
      <c r="F28" s="11">
        <v>45433</v>
      </c>
      <c r="G28" s="11">
        <v>45433</v>
      </c>
      <c r="H28" s="11">
        <v>45433</v>
      </c>
      <c r="I28" s="11">
        <v>45433</v>
      </c>
      <c r="J28" s="11">
        <v>45433</v>
      </c>
      <c r="K28" s="11">
        <v>45433</v>
      </c>
      <c r="L28" s="11">
        <v>45433</v>
      </c>
      <c r="M28" s="11">
        <v>45346.4</v>
      </c>
      <c r="N28" s="11">
        <v>45000</v>
      </c>
      <c r="O28" s="11">
        <v>45000</v>
      </c>
      <c r="P28" s="19">
        <f>SUM(D28:O28)/COUNT(D28:O28)</f>
        <v>45353.61666666667</v>
      </c>
    </row>
    <row r="29" spans="1:16" ht="15" customHeight="1">
      <c r="A29" s="3"/>
      <c r="B29" s="8" t="s">
        <v>5</v>
      </c>
      <c r="C29" s="6" t="s">
        <v>43</v>
      </c>
      <c r="D29" s="4">
        <v>35667</v>
      </c>
      <c r="E29" s="4">
        <v>35667</v>
      </c>
      <c r="F29" s="4">
        <v>35667</v>
      </c>
      <c r="G29" s="4">
        <v>35667</v>
      </c>
      <c r="H29" s="4">
        <v>35667</v>
      </c>
      <c r="I29" s="4">
        <v>35667</v>
      </c>
      <c r="J29" s="4">
        <v>35667</v>
      </c>
      <c r="K29" s="4">
        <v>35667</v>
      </c>
      <c r="L29" s="4">
        <v>35667</v>
      </c>
      <c r="M29" s="4">
        <v>35533.6</v>
      </c>
      <c r="N29" s="4">
        <v>35000</v>
      </c>
      <c r="O29" s="4">
        <v>35000</v>
      </c>
      <c r="P29" s="18">
        <f>SUM(D29:O29)/COUNT(D29:O29)</f>
        <v>35544.71666666667</v>
      </c>
    </row>
    <row r="30" spans="1:16" ht="15" customHeight="1">
      <c r="A30" s="9"/>
      <c r="B30" s="12" t="s">
        <v>6</v>
      </c>
      <c r="C30" s="10" t="s">
        <v>43</v>
      </c>
      <c r="D30" s="11">
        <v>23900</v>
      </c>
      <c r="E30" s="11">
        <v>23900</v>
      </c>
      <c r="F30" s="11">
        <v>23900</v>
      </c>
      <c r="G30" s="11">
        <v>23900</v>
      </c>
      <c r="H30" s="11">
        <v>23900</v>
      </c>
      <c r="I30" s="11">
        <v>23900</v>
      </c>
      <c r="J30" s="11">
        <v>23900</v>
      </c>
      <c r="K30" s="11">
        <v>23900</v>
      </c>
      <c r="L30" s="11">
        <v>23900</v>
      </c>
      <c r="M30" s="11">
        <v>24120</v>
      </c>
      <c r="N30" s="11">
        <v>25000</v>
      </c>
      <c r="O30" s="11">
        <v>25000</v>
      </c>
      <c r="P30" s="19">
        <f>SUM(D30:O30)/COUNT(D30:O30)</f>
        <v>24101.666666666668</v>
      </c>
    </row>
    <row r="31" spans="1:16" ht="15" customHeight="1">
      <c r="A31" s="3"/>
      <c r="B31" s="3" t="s">
        <v>36</v>
      </c>
      <c r="C31" s="6" t="s">
        <v>43</v>
      </c>
      <c r="D31" s="4">
        <v>39375</v>
      </c>
      <c r="E31" s="4">
        <v>39375</v>
      </c>
      <c r="F31" s="4">
        <v>39375</v>
      </c>
      <c r="G31" s="4">
        <v>39375</v>
      </c>
      <c r="H31" s="4">
        <v>39375</v>
      </c>
      <c r="I31" s="4">
        <v>39375</v>
      </c>
      <c r="J31" s="4">
        <v>39375</v>
      </c>
      <c r="K31" s="4">
        <v>39375</v>
      </c>
      <c r="L31" s="4">
        <v>39375</v>
      </c>
      <c r="M31" s="4">
        <v>38766.6</v>
      </c>
      <c r="N31" s="4">
        <v>36333.17</v>
      </c>
      <c r="O31" s="4">
        <v>36333.33</v>
      </c>
      <c r="P31" s="18">
        <f>SUM(D31:O31)/COUNT(D31:O31)</f>
        <v>38817.34166666667</v>
      </c>
    </row>
    <row r="32" spans="1:16" ht="15" customHeight="1">
      <c r="A32" s="9"/>
      <c r="B32" s="12" t="s">
        <v>37</v>
      </c>
      <c r="C32" s="10" t="s">
        <v>43</v>
      </c>
      <c r="D32" s="11">
        <v>29375</v>
      </c>
      <c r="E32" s="11">
        <v>29375</v>
      </c>
      <c r="F32" s="11">
        <v>29375</v>
      </c>
      <c r="G32" s="11">
        <v>29375</v>
      </c>
      <c r="H32" s="11">
        <v>29375</v>
      </c>
      <c r="I32" s="11">
        <v>29375</v>
      </c>
      <c r="J32" s="11">
        <v>29500</v>
      </c>
      <c r="K32" s="11">
        <v>29500</v>
      </c>
      <c r="L32" s="11">
        <v>29500</v>
      </c>
      <c r="M32" s="11">
        <v>28333.2</v>
      </c>
      <c r="N32" s="11">
        <v>26033.17</v>
      </c>
      <c r="O32" s="11">
        <v>26033.33</v>
      </c>
      <c r="P32" s="19">
        <f>SUM(D32:O32)/COUNT(D32:O32)</f>
        <v>28762.475000000002</v>
      </c>
    </row>
    <row r="33" spans="1:16" ht="15" customHeight="1">
      <c r="A33" s="9"/>
      <c r="B33" s="12" t="s">
        <v>38</v>
      </c>
      <c r="C33" s="10" t="s">
        <v>43</v>
      </c>
      <c r="D33" s="11">
        <v>20688</v>
      </c>
      <c r="E33" s="11">
        <v>20688</v>
      </c>
      <c r="F33" s="11">
        <v>20688</v>
      </c>
      <c r="G33" s="11">
        <v>20688</v>
      </c>
      <c r="H33" s="11">
        <v>20688</v>
      </c>
      <c r="I33" s="11">
        <v>20688</v>
      </c>
      <c r="J33" s="11">
        <v>20600</v>
      </c>
      <c r="K33" s="11">
        <v>20600</v>
      </c>
      <c r="L33" s="11">
        <v>20600</v>
      </c>
      <c r="M33" s="11">
        <v>18980</v>
      </c>
      <c r="N33" s="11">
        <v>17300</v>
      </c>
      <c r="O33" s="11">
        <v>17300</v>
      </c>
      <c r="P33" s="19">
        <f aca="true" t="shared" si="0" ref="P33:P50">SUM(D33:O33)/COUNT(D33:O33)</f>
        <v>19959</v>
      </c>
    </row>
    <row r="34" spans="1:16" ht="15" customHeight="1">
      <c r="A34" s="3"/>
      <c r="B34" s="3" t="s">
        <v>50</v>
      </c>
      <c r="C34" s="6" t="s">
        <v>43</v>
      </c>
      <c r="D34" s="4">
        <v>2700</v>
      </c>
      <c r="E34" s="4">
        <v>2700</v>
      </c>
      <c r="F34" s="4">
        <v>2700</v>
      </c>
      <c r="G34" s="4">
        <v>2700</v>
      </c>
      <c r="H34" s="4">
        <v>2700</v>
      </c>
      <c r="I34" s="4">
        <v>2550</v>
      </c>
      <c r="J34" s="4">
        <v>2500</v>
      </c>
      <c r="K34" s="4">
        <v>2400</v>
      </c>
      <c r="L34" s="4">
        <v>2400</v>
      </c>
      <c r="M34" s="4">
        <v>2400</v>
      </c>
      <c r="N34" s="4">
        <v>2350</v>
      </c>
      <c r="O34" s="4">
        <v>2050</v>
      </c>
      <c r="P34" s="18">
        <f t="shared" si="0"/>
        <v>2512.5</v>
      </c>
    </row>
    <row r="35" spans="1:16" ht="15" customHeight="1">
      <c r="A35" s="3"/>
      <c r="B35" s="3" t="s">
        <v>7</v>
      </c>
      <c r="C35" s="6" t="s">
        <v>42</v>
      </c>
      <c r="D35" s="4">
        <v>102</v>
      </c>
      <c r="E35" s="4">
        <v>101</v>
      </c>
      <c r="F35" s="4">
        <v>100</v>
      </c>
      <c r="G35" s="4">
        <v>100</v>
      </c>
      <c r="H35" s="4">
        <v>100</v>
      </c>
      <c r="I35" s="4">
        <v>99</v>
      </c>
      <c r="J35" s="4">
        <v>88.2</v>
      </c>
      <c r="K35" s="4">
        <v>75</v>
      </c>
      <c r="L35" s="4">
        <v>75</v>
      </c>
      <c r="M35" s="4">
        <v>72.48</v>
      </c>
      <c r="N35" s="4">
        <v>69.14</v>
      </c>
      <c r="O35" s="4">
        <v>68.56</v>
      </c>
      <c r="P35" s="18">
        <f t="shared" si="0"/>
        <v>87.53166666666668</v>
      </c>
    </row>
    <row r="36" spans="1:16" ht="15" customHeight="1">
      <c r="A36" s="3"/>
      <c r="B36" s="3" t="s">
        <v>8</v>
      </c>
      <c r="C36" s="6" t="s">
        <v>42</v>
      </c>
      <c r="D36" s="4">
        <v>97</v>
      </c>
      <c r="E36" s="4">
        <v>97</v>
      </c>
      <c r="F36" s="4">
        <v>97</v>
      </c>
      <c r="G36" s="4">
        <v>97</v>
      </c>
      <c r="H36" s="4">
        <v>97</v>
      </c>
      <c r="I36" s="4">
        <v>97</v>
      </c>
      <c r="J36" s="4">
        <v>97</v>
      </c>
      <c r="K36" s="4">
        <v>97</v>
      </c>
      <c r="L36" s="4">
        <v>97</v>
      </c>
      <c r="M36" s="4">
        <v>97.07</v>
      </c>
      <c r="N36" s="4">
        <v>95.88</v>
      </c>
      <c r="O36" s="4">
        <v>95.71</v>
      </c>
      <c r="P36" s="18">
        <f t="shared" si="0"/>
        <v>96.80499999999999</v>
      </c>
    </row>
    <row r="37" spans="1:16" ht="15" customHeight="1">
      <c r="A37" s="9"/>
      <c r="B37" s="12" t="s">
        <v>55</v>
      </c>
      <c r="C37" s="10" t="s">
        <v>43</v>
      </c>
      <c r="D37" s="11">
        <v>1200</v>
      </c>
      <c r="E37" s="11">
        <v>1137.5</v>
      </c>
      <c r="F37" s="11">
        <v>950</v>
      </c>
      <c r="G37" s="11">
        <v>950</v>
      </c>
      <c r="H37" s="11">
        <v>950</v>
      </c>
      <c r="I37" s="11">
        <v>950</v>
      </c>
      <c r="J37" s="11">
        <v>950</v>
      </c>
      <c r="K37" s="11">
        <v>950</v>
      </c>
      <c r="L37" s="11">
        <v>950</v>
      </c>
      <c r="M37" s="11">
        <v>950</v>
      </c>
      <c r="N37" s="11">
        <v>950</v>
      </c>
      <c r="O37" s="11">
        <v>950</v>
      </c>
      <c r="P37" s="19">
        <f>SUM(D37:O37)/COUNT(D37:O37)</f>
        <v>986.4583333333334</v>
      </c>
    </row>
    <row r="38" spans="1:16" ht="15" customHeight="1">
      <c r="A38" s="3"/>
      <c r="B38" s="8" t="s">
        <v>56</v>
      </c>
      <c r="C38" s="6" t="s">
        <v>42</v>
      </c>
      <c r="D38" s="4">
        <v>102</v>
      </c>
      <c r="E38" s="4">
        <v>102</v>
      </c>
      <c r="F38" s="4">
        <v>102</v>
      </c>
      <c r="G38" s="4">
        <v>102</v>
      </c>
      <c r="H38" s="4">
        <v>102</v>
      </c>
      <c r="I38" s="4">
        <v>101</v>
      </c>
      <c r="J38" s="4">
        <v>100</v>
      </c>
      <c r="K38" s="4">
        <v>100</v>
      </c>
      <c r="L38" s="4">
        <v>100</v>
      </c>
      <c r="M38" s="4">
        <v>102</v>
      </c>
      <c r="N38" s="4">
        <v>105</v>
      </c>
      <c r="O38" s="4">
        <v>105</v>
      </c>
      <c r="P38" s="18">
        <f t="shared" si="0"/>
        <v>101.91666666666667</v>
      </c>
    </row>
    <row r="39" spans="1:16" ht="15" customHeight="1">
      <c r="A39" s="3"/>
      <c r="B39" s="8" t="s">
        <v>9</v>
      </c>
      <c r="C39" s="6" t="s">
        <v>42</v>
      </c>
      <c r="D39" s="4">
        <v>96</v>
      </c>
      <c r="E39" s="4">
        <v>96</v>
      </c>
      <c r="F39" s="4">
        <v>96</v>
      </c>
      <c r="G39" s="4">
        <v>96</v>
      </c>
      <c r="H39" s="4">
        <v>96</v>
      </c>
      <c r="I39" s="4">
        <v>96</v>
      </c>
      <c r="J39" s="4">
        <v>96</v>
      </c>
      <c r="K39" s="4">
        <v>96</v>
      </c>
      <c r="L39" s="4">
        <v>96</v>
      </c>
      <c r="M39" s="4">
        <v>97.53</v>
      </c>
      <c r="N39" s="4">
        <v>94.24</v>
      </c>
      <c r="O39" s="4">
        <v>93.39</v>
      </c>
      <c r="P39" s="18">
        <f t="shared" si="0"/>
        <v>95.76333333333334</v>
      </c>
    </row>
    <row r="40" spans="1:16" ht="15" customHeight="1">
      <c r="A40" s="9"/>
      <c r="B40" s="12" t="s">
        <v>10</v>
      </c>
      <c r="C40" s="10" t="s">
        <v>44</v>
      </c>
      <c r="D40" s="11">
        <v>442.5</v>
      </c>
      <c r="E40" s="11">
        <v>440</v>
      </c>
      <c r="F40" s="11">
        <v>440</v>
      </c>
      <c r="G40" s="11">
        <v>440</v>
      </c>
      <c r="H40" s="11">
        <v>440</v>
      </c>
      <c r="I40" s="11">
        <v>440</v>
      </c>
      <c r="J40" s="11">
        <v>444</v>
      </c>
      <c r="K40" s="11">
        <v>450</v>
      </c>
      <c r="L40" s="11">
        <v>450</v>
      </c>
      <c r="M40" s="11">
        <v>439.25</v>
      </c>
      <c r="N40" s="11">
        <v>438.75</v>
      </c>
      <c r="O40" s="11">
        <v>438.13</v>
      </c>
      <c r="P40" s="19">
        <f>SUM(D40:O40)/COUNT(D40:O40)</f>
        <v>441.8858333333333</v>
      </c>
    </row>
    <row r="41" spans="1:16" ht="15" customHeight="1">
      <c r="A41" s="3"/>
      <c r="B41" s="3" t="s">
        <v>11</v>
      </c>
      <c r="C41" s="6" t="s">
        <v>44</v>
      </c>
      <c r="D41" s="4">
        <v>396.25</v>
      </c>
      <c r="E41" s="4">
        <v>395</v>
      </c>
      <c r="F41" s="4">
        <v>395</v>
      </c>
      <c r="G41" s="4">
        <v>395</v>
      </c>
      <c r="H41" s="4">
        <v>395</v>
      </c>
      <c r="I41" s="4">
        <v>395</v>
      </c>
      <c r="J41" s="4">
        <v>397</v>
      </c>
      <c r="K41" s="4">
        <v>400</v>
      </c>
      <c r="L41" s="4">
        <v>400</v>
      </c>
      <c r="M41" s="4">
        <v>420.43</v>
      </c>
      <c r="N41" s="4">
        <v>424.29</v>
      </c>
      <c r="O41" s="4">
        <v>424.29</v>
      </c>
      <c r="P41" s="18">
        <f t="shared" si="0"/>
        <v>403.105</v>
      </c>
    </row>
    <row r="42" spans="1:16" ht="15" customHeight="1">
      <c r="A42" s="3"/>
      <c r="B42" s="3" t="s">
        <v>12</v>
      </c>
      <c r="C42" s="6" t="s">
        <v>44</v>
      </c>
      <c r="D42" s="4">
        <v>377.5</v>
      </c>
      <c r="E42" s="4">
        <v>375</v>
      </c>
      <c r="F42" s="4">
        <v>375</v>
      </c>
      <c r="G42" s="4">
        <v>375</v>
      </c>
      <c r="H42" s="2">
        <v>375</v>
      </c>
      <c r="I42" s="2">
        <v>375</v>
      </c>
      <c r="J42" s="2">
        <v>379</v>
      </c>
      <c r="K42" s="2">
        <v>385</v>
      </c>
      <c r="L42" s="2">
        <v>385</v>
      </c>
      <c r="M42" s="2">
        <v>395.58</v>
      </c>
      <c r="N42" s="2">
        <v>403.44</v>
      </c>
      <c r="O42" s="2">
        <v>405</v>
      </c>
      <c r="P42" s="18">
        <f t="shared" si="0"/>
        <v>383.7933333333333</v>
      </c>
    </row>
    <row r="43" spans="1:16" ht="15" customHeight="1">
      <c r="A43" s="3"/>
      <c r="B43" s="3" t="s">
        <v>13</v>
      </c>
      <c r="C43" s="6" t="s">
        <v>44</v>
      </c>
      <c r="D43" s="4">
        <v>357.5</v>
      </c>
      <c r="E43" s="4">
        <v>355</v>
      </c>
      <c r="F43" s="4">
        <v>355</v>
      </c>
      <c r="G43" s="4">
        <v>355</v>
      </c>
      <c r="H43" s="4">
        <v>355</v>
      </c>
      <c r="I43" s="4">
        <v>355</v>
      </c>
      <c r="J43" s="4">
        <v>359</v>
      </c>
      <c r="K43" s="4">
        <v>365</v>
      </c>
      <c r="L43" s="4">
        <v>365</v>
      </c>
      <c r="M43" s="4">
        <v>379.5</v>
      </c>
      <c r="N43" s="4">
        <v>389.79</v>
      </c>
      <c r="O43" s="4">
        <v>377.5</v>
      </c>
      <c r="P43" s="18">
        <f t="shared" si="0"/>
        <v>364.02416666666664</v>
      </c>
    </row>
    <row r="44" spans="1:16" ht="15" customHeight="1">
      <c r="A44" s="3"/>
      <c r="B44" s="3" t="s">
        <v>33</v>
      </c>
      <c r="C44" s="6" t="s">
        <v>44</v>
      </c>
      <c r="D44" s="4">
        <v>361.25</v>
      </c>
      <c r="E44" s="4">
        <v>360</v>
      </c>
      <c r="F44" s="4">
        <v>360</v>
      </c>
      <c r="G44" s="4">
        <v>360</v>
      </c>
      <c r="H44" s="4">
        <v>360</v>
      </c>
      <c r="I44" s="4">
        <v>360</v>
      </c>
      <c r="J44" s="4">
        <v>364</v>
      </c>
      <c r="K44" s="4">
        <v>370</v>
      </c>
      <c r="L44" s="4">
        <v>370</v>
      </c>
      <c r="M44" s="4">
        <v>381</v>
      </c>
      <c r="N44" s="4">
        <v>372.19</v>
      </c>
      <c r="O44" s="4">
        <v>368.75</v>
      </c>
      <c r="P44" s="18">
        <f t="shared" si="0"/>
        <v>365.5991666666667</v>
      </c>
    </row>
    <row r="45" spans="1:16" ht="15" customHeight="1">
      <c r="A45" s="3"/>
      <c r="B45" s="3" t="s">
        <v>47</v>
      </c>
      <c r="C45" s="6" t="s">
        <v>44</v>
      </c>
      <c r="D45" s="4">
        <v>446.25</v>
      </c>
      <c r="E45" s="4">
        <v>445</v>
      </c>
      <c r="F45" s="4">
        <v>445</v>
      </c>
      <c r="G45" s="4">
        <v>445</v>
      </c>
      <c r="H45" s="4">
        <v>445</v>
      </c>
      <c r="I45" s="4">
        <v>445</v>
      </c>
      <c r="J45" s="4">
        <v>445</v>
      </c>
      <c r="K45" s="4">
        <v>445</v>
      </c>
      <c r="L45" s="4">
        <v>445</v>
      </c>
      <c r="M45" s="4">
        <v>443</v>
      </c>
      <c r="N45" s="4">
        <v>462.5</v>
      </c>
      <c r="O45" s="4">
        <v>459.85</v>
      </c>
      <c r="P45" s="18">
        <f t="shared" si="0"/>
        <v>447.6333333333334</v>
      </c>
    </row>
    <row r="46" spans="1:16" ht="15" customHeight="1">
      <c r="A46" s="9"/>
      <c r="B46" s="12" t="s">
        <v>14</v>
      </c>
      <c r="C46" s="10" t="s">
        <v>42</v>
      </c>
      <c r="D46" s="11">
        <v>80</v>
      </c>
      <c r="E46" s="11">
        <v>79</v>
      </c>
      <c r="F46" s="11">
        <v>79</v>
      </c>
      <c r="G46" s="11">
        <v>79</v>
      </c>
      <c r="H46" s="11">
        <v>80</v>
      </c>
      <c r="I46" s="11">
        <v>80</v>
      </c>
      <c r="J46" s="11">
        <v>76.8</v>
      </c>
      <c r="K46" s="11">
        <v>70</v>
      </c>
      <c r="L46" s="11">
        <v>70</v>
      </c>
      <c r="M46" s="11">
        <v>71.05</v>
      </c>
      <c r="N46" s="11">
        <v>75.75</v>
      </c>
      <c r="O46" s="11">
        <v>75.85</v>
      </c>
      <c r="P46" s="19">
        <f t="shared" si="0"/>
        <v>76.37083333333332</v>
      </c>
    </row>
    <row r="47" spans="1:16" ht="15" customHeight="1">
      <c r="A47" s="9"/>
      <c r="B47" s="12" t="s">
        <v>51</v>
      </c>
      <c r="C47" s="10" t="s">
        <v>42</v>
      </c>
      <c r="D47" s="11">
        <v>180</v>
      </c>
      <c r="E47" s="11">
        <v>180</v>
      </c>
      <c r="F47" s="11">
        <v>180</v>
      </c>
      <c r="G47" s="11">
        <v>180</v>
      </c>
      <c r="H47" s="11">
        <v>180</v>
      </c>
      <c r="I47" s="11">
        <v>180</v>
      </c>
      <c r="J47" s="11">
        <v>176</v>
      </c>
      <c r="K47" s="11">
        <v>175</v>
      </c>
      <c r="L47" s="11">
        <v>180</v>
      </c>
      <c r="M47" s="11">
        <v>184</v>
      </c>
      <c r="N47" s="11">
        <v>180</v>
      </c>
      <c r="O47" s="11">
        <v>180</v>
      </c>
      <c r="P47" s="19">
        <f t="shared" si="0"/>
        <v>179.58333333333334</v>
      </c>
    </row>
    <row r="48" spans="1:16" ht="15" customHeight="1">
      <c r="A48" s="9"/>
      <c r="B48" s="12" t="s">
        <v>39</v>
      </c>
      <c r="C48" s="10" t="s">
        <v>42</v>
      </c>
      <c r="D48" s="11">
        <v>100</v>
      </c>
      <c r="E48" s="11">
        <v>100</v>
      </c>
      <c r="F48" s="11">
        <v>100</v>
      </c>
      <c r="G48" s="11">
        <v>100</v>
      </c>
      <c r="H48" s="11">
        <v>100</v>
      </c>
      <c r="I48" s="11">
        <v>100</v>
      </c>
      <c r="J48" s="11">
        <v>93</v>
      </c>
      <c r="K48" s="11">
        <v>85</v>
      </c>
      <c r="L48" s="11">
        <v>85</v>
      </c>
      <c r="M48" s="11">
        <v>84.53</v>
      </c>
      <c r="N48" s="11">
        <v>75.83</v>
      </c>
      <c r="O48" s="11">
        <v>75</v>
      </c>
      <c r="P48" s="19">
        <f t="shared" si="0"/>
        <v>91.53000000000002</v>
      </c>
    </row>
    <row r="49" spans="1:16" ht="15" customHeight="1">
      <c r="A49" s="9"/>
      <c r="B49" s="12" t="s">
        <v>15</v>
      </c>
      <c r="C49" s="10" t="s">
        <v>42</v>
      </c>
      <c r="D49" s="11">
        <v>79</v>
      </c>
      <c r="E49" s="11">
        <v>78</v>
      </c>
      <c r="F49" s="11">
        <v>78</v>
      </c>
      <c r="G49" s="11">
        <v>78</v>
      </c>
      <c r="H49" s="11">
        <v>80</v>
      </c>
      <c r="I49" s="11">
        <v>80</v>
      </c>
      <c r="J49" s="11">
        <v>76</v>
      </c>
      <c r="K49" s="11">
        <v>72.5</v>
      </c>
      <c r="L49" s="11">
        <v>70</v>
      </c>
      <c r="M49" s="11">
        <v>70.45</v>
      </c>
      <c r="N49" s="11">
        <v>72.27</v>
      </c>
      <c r="O49" s="11">
        <v>72.27</v>
      </c>
      <c r="P49" s="19">
        <f t="shared" si="0"/>
        <v>75.54083333333334</v>
      </c>
    </row>
    <row r="50" spans="1:16" ht="15" customHeight="1">
      <c r="A50" s="9"/>
      <c r="B50" s="12" t="s">
        <v>52</v>
      </c>
      <c r="C50" s="10" t="s">
        <v>42</v>
      </c>
      <c r="D50" s="11">
        <v>106.25</v>
      </c>
      <c r="E50" s="11">
        <v>106.25</v>
      </c>
      <c r="F50" s="11">
        <v>125</v>
      </c>
      <c r="G50" s="11">
        <v>125</v>
      </c>
      <c r="H50" s="11">
        <v>122</v>
      </c>
      <c r="I50" s="11">
        <v>115</v>
      </c>
      <c r="J50" s="11">
        <v>106</v>
      </c>
      <c r="K50" s="11">
        <v>105</v>
      </c>
      <c r="L50" s="11">
        <v>120</v>
      </c>
      <c r="M50" s="11">
        <v>120</v>
      </c>
      <c r="N50" s="11">
        <v>120</v>
      </c>
      <c r="O50" s="11">
        <v>120</v>
      </c>
      <c r="P50" s="19">
        <f t="shared" si="0"/>
        <v>115.875</v>
      </c>
    </row>
    <row r="51" spans="1:16" ht="12.75">
      <c r="A51" s="5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20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2024-01-03T03:18:26Z</dcterms:modified>
  <cp:category/>
  <cp:version/>
  <cp:contentType/>
  <cp:contentStatus/>
</cp:coreProperties>
</file>